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C:\Users\nipos\Downloads\"/>
    </mc:Choice>
  </mc:AlternateContent>
  <xr:revisionPtr revIDLastSave="0" documentId="13_ncr:1_{CF065196-9F9F-4309-8078-0A3A20B3CB3F}" xr6:coauthVersionLast="47" xr6:coauthVersionMax="47" xr10:uidLastSave="{00000000-0000-0000-0000-000000000000}"/>
  <bookViews>
    <workbookView xWindow="2268" yWindow="2268" windowWidth="17280" windowHeight="8964" xr2:uid="{00000000-000D-0000-FFFF-FFFF00000000}"/>
  </bookViews>
  <sheets>
    <sheet name="Vendor_Cert" sheetId="1" r:id="rId1"/>
    <sheet name="Food_Contact_Req" sheetId="4" r:id="rId2"/>
    <sheet name="Reactive_Groups" sheetId="2" r:id="rId3"/>
    <sheet name="SARA312_TierII" sheetId="6" r:id="rId4"/>
  </sheets>
  <definedNames>
    <definedName name="_xlnm.Print_Area" localSheetId="1">Food_Contact_Req!$A$3:$C$5</definedName>
    <definedName name="_xlnm.Print_Area" localSheetId="2">Reactive_Groups!$A$3:$I$52</definedName>
    <definedName name="_xlnm.Print_Area" localSheetId="3">SARA312_TierII!$A$3:$E$34</definedName>
    <definedName name="_xlnm.Print_Area" localSheetId="0">Vendor_Cert!$A$3:$AO$485</definedName>
    <definedName name="_xlnm.Print_Titles" localSheetId="0">Vendor_Cert!$66:$71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339" i="1" l="1"/>
  <c r="E340" i="1"/>
  <c r="K466" i="1" l="1"/>
  <c r="I6" i="2" l="1"/>
  <c r="K18" i="2"/>
  <c r="K19" i="2"/>
  <c r="K20" i="2"/>
  <c r="K21" i="2"/>
  <c r="K22" i="2"/>
  <c r="K17" i="2"/>
  <c r="O297" i="1"/>
  <c r="I55" i="2"/>
  <c r="K7" i="2"/>
  <c r="AF390" i="1" l="1"/>
  <c r="AM3" i="1" l="1"/>
  <c r="AJ69" i="1" l="1"/>
  <c r="A3" i="6" l="1"/>
  <c r="A3" i="2"/>
  <c r="A3" i="4"/>
  <c r="G23" i="6"/>
  <c r="G24" i="6"/>
  <c r="G25" i="6"/>
  <c r="G26" i="6"/>
  <c r="G27" i="6"/>
  <c r="G28" i="6"/>
  <c r="G10" i="6"/>
  <c r="G11" i="6"/>
  <c r="G12" i="6"/>
  <c r="G13" i="6"/>
  <c r="G14" i="6"/>
  <c r="G15" i="6"/>
  <c r="G16" i="6"/>
  <c r="G17" i="6"/>
  <c r="G18" i="6"/>
  <c r="G19" i="6"/>
  <c r="G20" i="6"/>
  <c r="G21" i="6"/>
  <c r="G29" i="6"/>
  <c r="G30" i="6"/>
  <c r="G31" i="6"/>
  <c r="G32" i="6"/>
  <c r="G33" i="6"/>
  <c r="G34" i="6"/>
  <c r="G9" i="6"/>
  <c r="I22" i="6" l="1"/>
  <c r="H343" i="1" s="1"/>
  <c r="I8" i="6"/>
  <c r="H341" i="1" s="1"/>
  <c r="L463" i="1"/>
  <c r="B3" i="4" l="1"/>
  <c r="I3" i="2"/>
  <c r="E3" i="6"/>
  <c r="M8" i="1" l="1"/>
  <c r="K9" i="2" l="1"/>
  <c r="K10" i="2"/>
  <c r="K11" i="2"/>
  <c r="K12" i="2"/>
  <c r="K13" i="2"/>
  <c r="K14" i="2"/>
  <c r="K15" i="2"/>
  <c r="K16"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8" i="2"/>
  <c r="K55" i="2" l="1"/>
  <c r="D300" i="1" s="1"/>
</calcChain>
</file>

<file path=xl/sharedStrings.xml><?xml version="1.0" encoding="utf-8"?>
<sst xmlns="http://schemas.openxmlformats.org/spreadsheetml/2006/main" count="1000" uniqueCount="505">
  <si>
    <t>Current Form Version / Date Authored:</t>
  </si>
  <si>
    <t xml:space="preserve">Replaces: </t>
  </si>
  <si>
    <r>
      <t>New Material Vendor Certification Form</t>
    </r>
    <r>
      <rPr>
        <b/>
        <sz val="12"/>
        <color rgb="FFFF0000"/>
        <rFont val="Arial"/>
        <family val="2"/>
      </rPr>
      <t/>
    </r>
  </si>
  <si>
    <t>Billerud Form Version:</t>
  </si>
  <si>
    <t>If [LINK] is not working, full address is shown in this column</t>
  </si>
  <si>
    <t>The purpose of this form is to capture key information on the chemical product so that a hazard assessment can be made by each Billerud Approver in their respective field of expertise, such as safety, environmental and product stewardship.</t>
  </si>
  <si>
    <t>Product Name (auto-fills from PART 3):</t>
  </si>
  <si>
    <t>BILLERUD REQUESTER INSTRUCTIONS:  Please complete PART 1 before emailing this document to the Vendor.</t>
  </si>
  <si>
    <t xml:space="preserve">PART 1 - BILLERUD REQUESTER </t>
  </si>
  <si>
    <t>a)</t>
  </si>
  <si>
    <t>Name:</t>
  </si>
  <si>
    <t>Request Date:</t>
  </si>
  <si>
    <t>Phone:</t>
  </si>
  <si>
    <t>Date request was sent to vendor, not date vendor completed form.</t>
  </si>
  <si>
    <t>Email:</t>
  </si>
  <si>
    <t>FAX:</t>
  </si>
  <si>
    <t>Mailing Address:</t>
  </si>
  <si>
    <t>b)</t>
  </si>
  <si>
    <t>Product is being reviewed for potential use at the following Billerud Corporation location(s):</t>
  </si>
  <si>
    <t>Escanaba Mill (MI)</t>
  </si>
  <si>
    <t>Quinnesec Mill (MI)</t>
  </si>
  <si>
    <t xml:space="preserve">Other:  </t>
  </si>
  <si>
    <t>c)</t>
  </si>
  <si>
    <t>Has this product been used at this site(s) before?</t>
  </si>
  <si>
    <t>Yes</t>
  </si>
  <si>
    <t>No</t>
  </si>
  <si>
    <t>Comments:</t>
  </si>
  <si>
    <t>d)</t>
  </si>
  <si>
    <t xml:space="preserve">Will this product be used in mill trials or immediately put into commercial use ? </t>
  </si>
  <si>
    <t>Mill trial material</t>
  </si>
  <si>
    <t>Commercial use</t>
  </si>
  <si>
    <t>Estimated quantity onsite for trial:</t>
  </si>
  <si>
    <t>Estimated quantity onsite (non-trial):</t>
  </si>
  <si>
    <t>e)</t>
  </si>
  <si>
    <t>Will this product be replacing an existing product?</t>
  </si>
  <si>
    <t xml:space="preserve">If yes, please provide the name of the product it's replacing:  </t>
  </si>
  <si>
    <t>f)</t>
  </si>
  <si>
    <t xml:space="preserve">Where will this product be used?  Check all applicable boxes.  </t>
  </si>
  <si>
    <t>Pulp Mill</t>
  </si>
  <si>
    <t>Paper Mill</t>
  </si>
  <si>
    <t>g)</t>
  </si>
  <si>
    <t xml:space="preserve">Intended use of the product and location of use in the process, i.e. defoamer used in coating to reduce the formation of foam, etc.  </t>
  </si>
  <si>
    <t>Please be specific.</t>
  </si>
  <si>
    <t>Proprietary</t>
  </si>
  <si>
    <t>h)</t>
  </si>
  <si>
    <t>What is the usage frequency, i.e. continuous, batch, etc.  Please be specific.</t>
  </si>
  <si>
    <t>i)</t>
  </si>
  <si>
    <t>Expected usage rate (for example, gallons/minute, pounds/ton, etc.):</t>
  </si>
  <si>
    <t xml:space="preserve">VENDOR INSTRUCTIONS:  Please complete PARTS 2-10; do not leave blanks or delete.  If more space is needed, add rows (do not add columns). PART 10 includes space for comments and instructions for submitting to the Requester and SupplierRequests@Billerud.com. </t>
  </si>
  <si>
    <t>PART 2 - VENDOR INFORMATION</t>
  </si>
  <si>
    <t>Vendor Information</t>
  </si>
  <si>
    <t>Manufacturer Information (if different than Vendor)</t>
  </si>
  <si>
    <t>Company Name:</t>
  </si>
  <si>
    <t>Street Address:</t>
  </si>
  <si>
    <t>Address Line 2:</t>
  </si>
  <si>
    <t>City:</t>
  </si>
  <si>
    <t>State:</t>
  </si>
  <si>
    <t>ZIP:</t>
  </si>
  <si>
    <t>Country:</t>
  </si>
  <si>
    <t>Website:</t>
  </si>
  <si>
    <t>Contact Name:</t>
  </si>
  <si>
    <t>Fax:</t>
  </si>
  <si>
    <t>PART 3 - IDENTIFICATION / GENERAL PRODUCT INFORMATION</t>
  </si>
  <si>
    <t>Product Name (as shown on SDS):</t>
  </si>
  <si>
    <t>Label Name:</t>
  </si>
  <si>
    <t>VC Date (from Part 10):</t>
  </si>
  <si>
    <t>Synonyms:</t>
  </si>
  <si>
    <t>List the most common uses for this product, i.e. coating defoamer, rheology modifier, pigment, cleaner, etc.  Please be specific.</t>
  </si>
  <si>
    <r>
      <t xml:space="preserve">List all </t>
    </r>
    <r>
      <rPr>
        <b/>
        <sz val="9"/>
        <color theme="1"/>
        <rFont val="Arial"/>
        <family val="2"/>
      </rPr>
      <t>restricted</t>
    </r>
    <r>
      <rPr>
        <sz val="9"/>
        <color theme="1"/>
        <rFont val="Arial"/>
        <family val="2"/>
      </rPr>
      <t xml:space="preserve"> uses for this product:</t>
    </r>
  </si>
  <si>
    <t>Product form:</t>
  </si>
  <si>
    <t>Solid</t>
  </si>
  <si>
    <t>Gas</t>
  </si>
  <si>
    <t>Liquid, indicate Specific Gravity:</t>
  </si>
  <si>
    <t>Do you have special material handling, processing or storage instructions for this product?</t>
  </si>
  <si>
    <t>If yes, please describe:</t>
  </si>
  <si>
    <t>Product Shelf Life (months):</t>
  </si>
  <si>
    <t>Product Weight (as shipped):</t>
  </si>
  <si>
    <t>Package type:</t>
  </si>
  <si>
    <t>Drum - Specify drum size and units (e.g. 42 gallons):</t>
  </si>
  <si>
    <t>Tote</t>
  </si>
  <si>
    <t>Tank Truck</t>
  </si>
  <si>
    <t>Bag</t>
  </si>
  <si>
    <t>Rail Car</t>
  </si>
  <si>
    <t>Other:</t>
  </si>
  <si>
    <t>PART 4 - PRODUCT COMPOSITION / SUBSTANCES OF INTEREST</t>
  </si>
  <si>
    <t>List all intentionally added components, as well as any known residuals:</t>
  </si>
  <si>
    <t>Name</t>
  </si>
  <si>
    <t>CAS No.</t>
  </si>
  <si>
    <t>Concentration (ppm)</t>
  </si>
  <si>
    <t>% by Weight</t>
  </si>
  <si>
    <t xml:space="preserve">NOTE:  If proprietary, a Confidentiality Agreement may be required; please contact Billerud REQUESTER (see Part 2).  </t>
  </si>
  <si>
    <t>Are the materials listed below intentionally added or known to be present as residuals or incidentals?  If yes, specify the amount in the designated unit.</t>
  </si>
  <si>
    <t>2-Ethoxyethanol</t>
  </si>
  <si>
    <t>%</t>
  </si>
  <si>
    <t>N-methyl-2-pyrrolidone</t>
  </si>
  <si>
    <t>2-Methoxyethanol</t>
  </si>
  <si>
    <t>Natural Latex</t>
  </si>
  <si>
    <t>9,10-Anthraquinone</t>
  </si>
  <si>
    <t>Non-chlorinated/Chlorinated
   Solvents</t>
  </si>
  <si>
    <t>Alkylphenol Ethoxylates</t>
  </si>
  <si>
    <t>Alkylphenols</t>
  </si>
  <si>
    <t>Octylphenol</t>
  </si>
  <si>
    <t>Nonylphenol Ethoxylates</t>
  </si>
  <si>
    <t>Octylphenol Ethoxylate</t>
  </si>
  <si>
    <t>Nonylphenols</t>
  </si>
  <si>
    <t>Organotins</t>
  </si>
  <si>
    <t>Asbestos</t>
  </si>
  <si>
    <t>Pentachlorophenols</t>
  </si>
  <si>
    <t>Benzophenone or Derivatives</t>
  </si>
  <si>
    <t>Perchlorate</t>
  </si>
  <si>
    <t>Bisphenol A, B, F, and S</t>
  </si>
  <si>
    <t>Perfluorinated Chemicals
   (e.g., PFOA and PFOS)</t>
  </si>
  <si>
    <t xml:space="preserve">Brominated Flame Retandants
   (e.g., PBBs, PBDEs and HBCDD)
   </t>
  </si>
  <si>
    <t>Phosphorous/Phosphorous Compounds</t>
  </si>
  <si>
    <t>mg/l</t>
  </si>
  <si>
    <t>Butylated Hydroxyanisole (BHA)</t>
  </si>
  <si>
    <t>Phthalates (e.g., BBP and DEHP)</t>
  </si>
  <si>
    <t>Butylated Hydroxytoluene (BHT)</t>
  </si>
  <si>
    <t>Polychlorinated Biphenyls (PCBs)</t>
  </si>
  <si>
    <t>Chlorinated Paraffins, Short Chain</t>
  </si>
  <si>
    <t>Polychlorinated Napthalenes</t>
  </si>
  <si>
    <t>Chlorofluorcarbons</t>
  </si>
  <si>
    <t>Polycyclic Aromatic
   Hydrocarbons (PAHs)</t>
  </si>
  <si>
    <t>Conflict Minerals</t>
  </si>
  <si>
    <t>Diglycidyl Ether of Bisphenol A</t>
  </si>
  <si>
    <t>Non-restricted Azo Colorants</t>
  </si>
  <si>
    <t>Dimethyl Fumarate</t>
  </si>
  <si>
    <t>Restricted Azo Colorants</t>
  </si>
  <si>
    <t>Dechlorane Plus TM content</t>
  </si>
  <si>
    <t xml:space="preserve">   (dyes, pigments)</t>
  </si>
  <si>
    <t>Formaldehyde</t>
  </si>
  <si>
    <t>Trichlorophenols</t>
  </si>
  <si>
    <t xml:space="preserve">Genetically Modified Organisms
</t>
  </si>
  <si>
    <t>Toluene</t>
  </si>
  <si>
    <t>Mineral oil aromatic hydrocarbons (MOAH)</t>
  </si>
  <si>
    <t>UV-328</t>
  </si>
  <si>
    <t>Mineral oil saturated hydrocarbons (MOSH)</t>
  </si>
  <si>
    <t>[LINK]</t>
  </si>
  <si>
    <t>https://echa.europa.eu/substances-restricted-under-reach</t>
  </si>
  <si>
    <t>If yes, please complete the table below:</t>
  </si>
  <si>
    <t>Concentration % by Weight</t>
  </si>
  <si>
    <t xml:space="preserve">Does this product contain animal derived materials? </t>
  </si>
  <si>
    <t>No (move ahead to 4(d)</t>
  </si>
  <si>
    <t>Is the animal derived material a tallow derivative, such as a fatty acid?</t>
  </si>
  <si>
    <t>If a tallow derivative, can you verify that the processing conditions meet or exceed those shown below?</t>
  </si>
  <si>
    <t>a.</t>
  </si>
  <si>
    <t>Trans-esterification or hydrolysis at not less than 200° C for not less than 20 minutes under pressure (glycerol, fatty acids and fatty acid esters production).</t>
  </si>
  <si>
    <t>b.</t>
  </si>
  <si>
    <r>
      <t>Saponification with NaOH 12 M (glycerol and soap production) either using the batch process (at not less than 95° C for not less than 3 hours) or continuous process:  at not less than 140</t>
    </r>
    <r>
      <rPr>
        <sz val="8"/>
        <color theme="1"/>
        <rFont val="Calibri"/>
        <family val="2"/>
      </rPr>
      <t xml:space="preserve">° </t>
    </r>
    <r>
      <rPr>
        <sz val="8"/>
        <color theme="1"/>
        <rFont val="Arial"/>
        <family val="2"/>
      </rPr>
      <t xml:space="preserve">C, under pressure for not less than 8 minutes, or equivalent. </t>
    </r>
  </si>
  <si>
    <t>c.</t>
  </si>
  <si>
    <t>Distillation at 200° C.</t>
  </si>
  <si>
    <t xml:space="preserve">If not a tallow derivative, what is the material, for example, collagen, gelatin, etc.? </t>
  </si>
  <si>
    <t>Are you able to confirm that processing conditions meet or exceed those outlined in (EMA/410/01 rev. 3)?</t>
  </si>
  <si>
    <t>Note for guidance on minimising the risk of transmitting animal spongiform encephalopathy agents via human and veterinary medicinal products (EMA/410/01 rev.3) (europa.eu)</t>
  </si>
  <si>
    <t>Does this product contain, either intentionally added or as an incidental/residual, any of the following (both known or suspected)?</t>
  </si>
  <si>
    <t>Carcinogen</t>
  </si>
  <si>
    <t>Mutagen</t>
  </si>
  <si>
    <t>Teratogen</t>
  </si>
  <si>
    <t>Estrogen Mimickers</t>
  </si>
  <si>
    <t>Does this product contain any constituents listed in 29 CFR 1910.1000, Table Z-1?</t>
  </si>
  <si>
    <t>https://www.osha.gov/pls/oshaweb/owadisp.show_document?p_table=standards&amp;p_id=9992</t>
  </si>
  <si>
    <t>If yes, please specify:</t>
  </si>
  <si>
    <t>Does this product contain any Ozone Depleting Substances?</t>
  </si>
  <si>
    <t>Yes, list Class I and Class II per Clean Air Act</t>
  </si>
  <si>
    <t>https://www.epa.gov/ozone-layer-protection/ozone-depleting-substances</t>
  </si>
  <si>
    <t>Are the metals listed below intentionally added or known to be present as residuals or incidentals?  If yes, specify concentration.</t>
  </si>
  <si>
    <t>Aluminum</t>
  </si>
  <si>
    <t>ppm</t>
  </si>
  <si>
    <t>Hexavalent
   Chromium</t>
  </si>
  <si>
    <t>Antimony</t>
  </si>
  <si>
    <t>Arsenic</t>
  </si>
  <si>
    <t>Lead</t>
  </si>
  <si>
    <t>Barium</t>
  </si>
  <si>
    <t>Magnesium</t>
  </si>
  <si>
    <t>Beryllium</t>
  </si>
  <si>
    <t>Manganese</t>
  </si>
  <si>
    <t>Bismuth</t>
  </si>
  <si>
    <t>Molybdenum</t>
  </si>
  <si>
    <t>Boron</t>
  </si>
  <si>
    <t>Nickel</t>
  </si>
  <si>
    <t>Cadmium</t>
  </si>
  <si>
    <t>Palladium</t>
  </si>
  <si>
    <t>Chromium</t>
  </si>
  <si>
    <t>Selenium</t>
  </si>
  <si>
    <t>Copper</t>
  </si>
  <si>
    <t>Silver</t>
  </si>
  <si>
    <t>Gold</t>
  </si>
  <si>
    <t>Zinc</t>
  </si>
  <si>
    <t xml:space="preserve">All products under evaluation must be tested for mercury, regardless of whether it is intentionally added or present as a residual or an incidental.  </t>
  </si>
  <si>
    <t xml:space="preserve">   Mercury*</t>
  </si>
  <si>
    <t xml:space="preserve">Method detection limit </t>
  </si>
  <si>
    <t>*Mercury must be tested using EPA method 1631 (liquids) or 7470/7471 (solids).</t>
  </si>
  <si>
    <t>If this product contains mercury, is there a mercury-free product alternative?</t>
  </si>
  <si>
    <t>N/A</t>
  </si>
  <si>
    <t>Comments</t>
  </si>
  <si>
    <r>
      <t xml:space="preserve">Coneg/Heavy Metal Standard:  Is the </t>
    </r>
    <r>
      <rPr>
        <u/>
        <sz val="9"/>
        <color theme="1"/>
        <rFont val="Arial"/>
        <family val="2"/>
      </rPr>
      <t>sum</t>
    </r>
    <r>
      <rPr>
        <sz val="9"/>
        <color theme="1"/>
        <rFont val="Arial"/>
        <family val="2"/>
      </rPr>
      <t xml:space="preserve"> of mercury, lead, cadmium and hexavalent chromium &gt; 100 ppm?</t>
    </r>
  </si>
  <si>
    <t>Yes, specify concentration:</t>
  </si>
  <si>
    <t>Does this product contain any California Proposition 65 chemicals?</t>
  </si>
  <si>
    <t>Date list was updated:</t>
  </si>
  <si>
    <t>If yes, please provide details below:</t>
  </si>
  <si>
    <t>(from OEHHA website)</t>
  </si>
  <si>
    <r>
      <t xml:space="preserve">Maximum Concentration
</t>
    </r>
    <r>
      <rPr>
        <sz val="8"/>
        <color theme="1"/>
        <rFont val="Arial"/>
        <family val="2"/>
      </rPr>
      <t>Specify % or ppm</t>
    </r>
  </si>
  <si>
    <t>j)</t>
  </si>
  <si>
    <t xml:space="preserve">Are any of the listed food allergens intentionally added or known to be present as residuals or incidentals?  </t>
  </si>
  <si>
    <t>Cereals containing gluten (wheat, rye, barley, oats, and their hybridized strains)</t>
  </si>
  <si>
    <t>Crustaceans (Examples include prawns, lobster, crabs, and crayfish)</t>
  </si>
  <si>
    <t>Eggs</t>
  </si>
  <si>
    <t>Fish</t>
  </si>
  <si>
    <t>Peanuts</t>
  </si>
  <si>
    <t>Soybeans</t>
  </si>
  <si>
    <t>Milk</t>
  </si>
  <si>
    <t>Tree nuts</t>
  </si>
  <si>
    <t>Celery</t>
  </si>
  <si>
    <t>Mustard</t>
  </si>
  <si>
    <t>Sesame seeds</t>
  </si>
  <si>
    <t>Sulphur dioxide and sulphites</t>
  </si>
  <si>
    <t>Lupin</t>
  </si>
  <si>
    <t>Molluscs (examples include clams, oysters, scallops, and squid)</t>
  </si>
  <si>
    <t>k)</t>
  </si>
  <si>
    <t>Does this product contain any engineered or manufactured nanomaterials (less than 100 nm)?</t>
  </si>
  <si>
    <t>l)</t>
  </si>
  <si>
    <t>Does this product contain any of the chemicals listed in the following regulations?</t>
  </si>
  <si>
    <t>CEPA Batches 1-12</t>
  </si>
  <si>
    <t>Chemical:</t>
  </si>
  <si>
    <t>RoHS/RoHS 2</t>
  </si>
  <si>
    <t>REACH/SVHC</t>
  </si>
  <si>
    <t>Yes, date of list:</t>
  </si>
  <si>
    <t>REACH/Annex XIV</t>
  </si>
  <si>
    <t>REACH/Annex XVII</t>
  </si>
  <si>
    <t>PART 5 - COMPLIANCE WITH FOOD CONTACT REGULATIONS OR STANDARDS</t>
  </si>
  <si>
    <t>Is this product compliant with Regulation (EC) No 1935/2004?</t>
  </si>
  <si>
    <t>Is this product compliant with the German BfR Recommendations for food contact?</t>
  </si>
  <si>
    <t>Is this product compliant with FDA regulations for food contact?</t>
  </si>
  <si>
    <t>Is this product compliant with the Chinese standard GB 9685-2016 for food contact?</t>
  </si>
  <si>
    <t>Does this product comply with any other country regulations and/or standards related to substances used in food contact articles?</t>
  </si>
  <si>
    <t>Yes, please specify.</t>
  </si>
  <si>
    <t xml:space="preserve">If you have answered Yes to any of these questions above, please provide statements meeting the requirements shown </t>
  </si>
  <si>
    <t>on the Food Contact Req tab of the Excel file.</t>
  </si>
  <si>
    <t>GO &gt;</t>
  </si>
  <si>
    <t>If link is not working, click on FDA_Req tab in this workbook.</t>
  </si>
  <si>
    <t>PART 6 - DISPOSAL CONSIDERATION</t>
  </si>
  <si>
    <t>Can unused product be returned?</t>
  </si>
  <si>
    <t>Will you accept spent product for reuse, recycle or disposal?</t>
  </si>
  <si>
    <t>Will you accept empty containers for reuse, recycle or disposal?</t>
  </si>
  <si>
    <t>Is this product regulated by DOT?</t>
  </si>
  <si>
    <t>If yes, provide proper shipping description:</t>
  </si>
  <si>
    <t>Will any waste be generated with this product?</t>
  </si>
  <si>
    <t>If yes, provide details and recommendations on how to handle the waste:</t>
  </si>
  <si>
    <t>PART 7 - SAFETY INFORMATION</t>
  </si>
  <si>
    <t>Date of most recent Safety Data Sheet for this product (enter mm/dd/yyyy):</t>
  </si>
  <si>
    <t>Please include a PDF of the most recent SDS when returning the Vendor Certification to the Billerud Requester (see Part 1).</t>
  </si>
  <si>
    <t>Is this product hazardous according to the OSHA Hazard Communication Standard (29 CFR 1910.1200)?</t>
  </si>
  <si>
    <t>Provide the NFPA 704M and/or HMIS Ratings:</t>
  </si>
  <si>
    <t>NFPA</t>
  </si>
  <si>
    <t>Health</t>
  </si>
  <si>
    <t>HMIS</t>
  </si>
  <si>
    <t>Chronic</t>
  </si>
  <si>
    <t>Flammability</t>
  </si>
  <si>
    <t>Instability</t>
  </si>
  <si>
    <t>Physical</t>
  </si>
  <si>
    <t>Other</t>
  </si>
  <si>
    <t xml:space="preserve">Personal Protective Equipment code(s): </t>
  </si>
  <si>
    <t>Will this product be used for paper machine boil outs or used as a cleaner?</t>
  </si>
  <si>
    <t>If yes, provide product or material vapor pressure:</t>
  </si>
  <si>
    <t>mm Hg</t>
  </si>
  <si>
    <t>PART 8 - STABILITY &amp; REACTIVITY INFORMATION</t>
  </si>
  <si>
    <t>Product as supplied is:</t>
  </si>
  <si>
    <t>Stable</t>
  </si>
  <si>
    <t>Reactive Hazards</t>
  </si>
  <si>
    <t>Not Chemically Reactive</t>
  </si>
  <si>
    <t>Reactive</t>
  </si>
  <si>
    <t>If link is not working, click on Reactive_Groups tab in this workbook.</t>
  </si>
  <si>
    <t>Is the flashpoint &lt;140° F:</t>
  </si>
  <si>
    <t>Yes, list flashpoint:</t>
  </si>
  <si>
    <t>°F</t>
  </si>
  <si>
    <t xml:space="preserve">What is the vapor pressure of the product? </t>
  </si>
  <si>
    <t>mm Hg at 20°C (68°F)</t>
  </si>
  <si>
    <t>PART 9 - REGULATORY INFORMATION</t>
  </si>
  <si>
    <t>Does the product contain any CERCLA Hazardous and Extremely Hazardous Substances per 40 CFR Parts 302 and 355?</t>
  </si>
  <si>
    <t>List of Lists: Consolidated List of Chemicals Subject to the Emergency Planning and Community Right- To-Know Act (EPCRA), Comprehensive Environmental Response, Compensation and Liability Act (CERCLA) and Section 112(r) of the Clean Air Act (epa.gov)</t>
  </si>
  <si>
    <t>Yes (list below)</t>
  </si>
  <si>
    <t>Concentration
 % by Weight</t>
  </si>
  <si>
    <t>Quantity to Exceed RQ</t>
  </si>
  <si>
    <t>Gallons</t>
  </si>
  <si>
    <t>Lbs.</t>
  </si>
  <si>
    <t xml:space="preserve">Does the product contain any SARA Section 313 Toxic Chemicals (per 40 CFR Part 372)?  </t>
  </si>
  <si>
    <t>Does the product contain any SARA Section 313 Persistent Bioaccumulative Toxic (PBT) Chemicals?</t>
  </si>
  <si>
    <t>Persistent Bioaccumulative Toxic (PBT) Chemicals Rules Under the TRI Program | US EPA</t>
  </si>
  <si>
    <t>Does the product contain any SARA Title III Section 312 hazards (Tier II)?</t>
  </si>
  <si>
    <t xml:space="preserve"> IF answering Yes to this question, complete tab "SARA312_TierII"</t>
  </si>
  <si>
    <t>PHYSICAL:</t>
  </si>
  <si>
    <t>CHEMICAL:</t>
  </si>
  <si>
    <t>Does the product contain any EPA Hazardous Air Pollutants?</t>
  </si>
  <si>
    <t>https://www.epa.gov/haps/initial-list-hazardous-air-pollutants-modifications</t>
  </si>
  <si>
    <r>
      <t xml:space="preserve">Does this product or any component meet the definition of RCRA hazardous waste </t>
    </r>
    <r>
      <rPr>
        <u/>
        <sz val="9"/>
        <color theme="1"/>
        <rFont val="Arial"/>
        <family val="2"/>
      </rPr>
      <t>if disposed of as supplied</t>
    </r>
    <r>
      <rPr>
        <sz val="9"/>
        <color theme="1"/>
        <rFont val="Arial"/>
        <family val="2"/>
      </rPr>
      <t xml:space="preserve">? </t>
    </r>
  </si>
  <si>
    <t>If yes, please complete table below for each component and RCRA Waste Code:</t>
  </si>
  <si>
    <t>Hazardous Characteristic or Constituent</t>
  </si>
  <si>
    <t>RCRA Waste Code(s)</t>
  </si>
  <si>
    <t>Is this product a defoamer or other additive for use in the pulping and bleaching process?</t>
  </si>
  <si>
    <t>If yes, then analytical results must be provided for the amount of dibenzofurans and dibenzo-para-dioxins in parts per billion (ng/g) by weight.
A copy of the analytical results must be provided to Billerud.</t>
  </si>
  <si>
    <t>Compound</t>
  </si>
  <si>
    <t>Analytical Method</t>
  </si>
  <si>
    <t>Analytical Result (ppb)</t>
  </si>
  <si>
    <t>Dibenzofurans</t>
  </si>
  <si>
    <t>Dibenzo-para-dioxins</t>
  </si>
  <si>
    <t>NOTE:  Analysis of other products or lower detection levels may be required by Billerud on a case-by-case basis.</t>
  </si>
  <si>
    <t>Does this product contain any substances above the threshold amounts* on NR 445, Table A, Wisconsin Administrative Code?</t>
  </si>
  <si>
    <t>http://docs.legis.wisconsin.gov/code/admin_code/nr/400/445.pdf</t>
  </si>
  <si>
    <t>Gallons to Exceed RQ</t>
  </si>
  <si>
    <t xml:space="preserve">*The threshold for known or suspected carcinogens is 0.1%; the threshold for non-carcinogens is 1%.  </t>
  </si>
  <si>
    <t>Volatile Organic Compounds (VOCs) (40 CFR Part 51.100(s)*</t>
  </si>
  <si>
    <t xml:space="preserve">Does this product contain any VOCs?  </t>
  </si>
  <si>
    <t>Speciated Volatile Organic Compounds (if known)</t>
  </si>
  <si>
    <t>Method</t>
  </si>
  <si>
    <t>*VOC as defined in 40 CFR Part 51.100(s).</t>
  </si>
  <si>
    <t>Total VOC:</t>
  </si>
  <si>
    <t>Can this product be used as part of a coating for paper?</t>
  </si>
  <si>
    <t>NOTE:  This information is necessary for us to comply with EPA regulations for Paper and Other Web Coating MACT.</t>
  </si>
  <si>
    <t>Density
(lbs/gal)</t>
  </si>
  <si>
    <t>Total Volatiles                         (wt %)</t>
  </si>
  <si>
    <t>Water Content
(wt %)</t>
  </si>
  <si>
    <t>Organic Volatiles
(wt %)</t>
  </si>
  <si>
    <t>Other
Volatiles
(wt %)</t>
  </si>
  <si>
    <t>Non-Volatile Content
(wt %)</t>
  </si>
  <si>
    <r>
      <t>Total Volatile HAP</t>
    </r>
    <r>
      <rPr>
        <vertAlign val="superscript"/>
        <sz val="8"/>
        <color theme="1"/>
        <rFont val="Arial"/>
        <family val="2"/>
      </rPr>
      <t>3</t>
    </r>
    <r>
      <rPr>
        <sz val="8"/>
        <color theme="1"/>
        <rFont val="Arial"/>
        <family val="2"/>
      </rPr>
      <t xml:space="preserve"> Content
(wt %)</t>
    </r>
  </si>
  <si>
    <t>Coating Solids
(wt %)</t>
  </si>
  <si>
    <t>Listing of Individual HAPs</t>
  </si>
  <si>
    <r>
      <t>Results</t>
    </r>
    <r>
      <rPr>
        <vertAlign val="superscript"/>
        <sz val="9"/>
        <color theme="1"/>
        <rFont val="Arial"/>
        <family val="2"/>
      </rPr>
      <t>1</t>
    </r>
  </si>
  <si>
    <r>
      <t>Method</t>
    </r>
    <r>
      <rPr>
        <vertAlign val="superscript"/>
        <sz val="9"/>
        <color theme="1"/>
        <rFont val="Arial"/>
        <family val="2"/>
      </rPr>
      <t>2</t>
    </r>
  </si>
  <si>
    <t>Please provide the result in the units indicated.  If the parameter is not applicable, please note N/A in the column.</t>
  </si>
  <si>
    <t>Indicate the analysis methodology used.</t>
  </si>
  <si>
    <t>Hazardous Air Pollutant or HAP includes the 189 Clean Air Act HAPs.</t>
  </si>
  <si>
    <t>https://www3.epa.gov/ttn/atw/188polls.html</t>
  </si>
  <si>
    <t>Has the product been tested using EPA Method 311?</t>
  </si>
  <si>
    <t>If yes, please provide the results:</t>
  </si>
  <si>
    <t>Clean Air Act</t>
  </si>
  <si>
    <t>Does this product contain substances regulated under the Risk Management Program (CAA Section 112(r))?</t>
  </si>
  <si>
    <t>https://www.epa.gov/rmp/list-regulated-substances-under-risk-management-plan-rmp-program</t>
  </si>
  <si>
    <t xml:space="preserve">If yes, list all that apply: </t>
  </si>
  <si>
    <t>Toxic Substances and Control Act (TSCA) Inventory Status and Information</t>
  </si>
  <si>
    <t>Is this product or all of its components listed on, in compliance with or exempt from the requirements of the TSCA Chemical</t>
  </si>
  <si>
    <t>Substance Inventory Section 8?</t>
  </si>
  <si>
    <t>Yes, listed</t>
  </si>
  <si>
    <t>Exempt</t>
  </si>
  <si>
    <t>Is this product or any of its components subject to the following sections of TSCA?</t>
  </si>
  <si>
    <t>§</t>
  </si>
  <si>
    <t>4 Test Rule</t>
  </si>
  <si>
    <t>5(e) SNUR (Significant New Use Rule)</t>
  </si>
  <si>
    <t>8(a) PAIR (Preliminary Assessment Information Rule)</t>
  </si>
  <si>
    <t>12(b) Export Notification</t>
  </si>
  <si>
    <t>m)</t>
  </si>
  <si>
    <t>Does this product contain a chemical on the COI-Chemical of Interest list for Homeland Security?</t>
  </si>
  <si>
    <t>https://www.dhs.gov/publication/cfats-coi-list</t>
  </si>
  <si>
    <t>n)</t>
  </si>
  <si>
    <t>Is product imported into the United States of America?</t>
  </si>
  <si>
    <t>If yes, will Billerud be the importer of record?</t>
  </si>
  <si>
    <t>o)</t>
  </si>
  <si>
    <t>Does this product contain a substance regulated under the Process Safety Management Program (29 CFR 1910.119)?</t>
  </si>
  <si>
    <t>https://www.osha.gov/pls/oshaweb/owadisp.show_document?p_table=STANDARDS&amp;p_id=9761</t>
  </si>
  <si>
    <t>p)</t>
  </si>
  <si>
    <t xml:space="preserve">Is this product regulated under the Federal Insecticide, Fungicide, and Rodenticide Act (FIFRA) as a pesticide?  </t>
  </si>
  <si>
    <t>If "yes," is this product registered with the U.S. EPA?</t>
  </si>
  <si>
    <t xml:space="preserve">If "yes," is this product registered for use in the states of ME, MD, MI, MN and WI?  </t>
  </si>
  <si>
    <t xml:space="preserve">If the product isn't registered in all listed states, do you intend to register the product in all of these states? </t>
  </si>
  <si>
    <t>For registered products, what are the EPA approved uses?</t>
  </si>
  <si>
    <t>PART 10 - CERTIFICATION</t>
  </si>
  <si>
    <t>The undersigned certifies that the information contained herein is accurate and complete to the best of his/her knowledge.</t>
  </si>
  <si>
    <t>Signature:</t>
  </si>
  <si>
    <t>Title:</t>
  </si>
  <si>
    <t>Date:</t>
  </si>
  <si>
    <t>Company:</t>
  </si>
  <si>
    <t xml:space="preserve">Email documents listed below to: </t>
  </si>
  <si>
    <t>and to SupplierRequests@Billerud.com</t>
  </si>
  <si>
    <r>
      <t xml:space="preserve">Completed Vendor Certification form (this document) as an </t>
    </r>
    <r>
      <rPr>
        <b/>
        <sz val="9"/>
        <color theme="1"/>
        <rFont val="Arial"/>
        <family val="2"/>
      </rPr>
      <t>Excel spreadsheet</t>
    </r>
    <r>
      <rPr>
        <sz val="9"/>
        <color theme="1"/>
        <rFont val="Arial"/>
        <family val="2"/>
      </rPr>
      <t xml:space="preserve"> (do not add additional protection)</t>
    </r>
  </si>
  <si>
    <t>Technical Data Sheet or Product Bulletin, if available</t>
  </si>
  <si>
    <t xml:space="preserve">Current Safety Data Sheet - </t>
  </si>
  <si>
    <t>GO TO 7a)</t>
  </si>
  <si>
    <t>FDA Letter, if applicable (see FDA_Req tab)</t>
  </si>
  <si>
    <t>Certificates, such as ISO 9001, ISO 14001, etc.</t>
  </si>
  <si>
    <t>Any required test reports, i.e. mercury, total phosphorus, VOCs</t>
  </si>
  <si>
    <t>If the product is a defoamer or other additive for use in the pulping and bleaching process, provide analytical results for dioxins and furans (PCDD &amp; PCDF) using EPA Method 1613B or other method approved by the mill.</t>
  </si>
  <si>
    <t>Other comments:</t>
  </si>
  <si>
    <t>&lt; Back to Vendor_Cert (5a)</t>
  </si>
  <si>
    <t>Food Safety Letter Requirements</t>
  </si>
  <si>
    <t xml:space="preserve">Please provide Billerud with compliance statements regarding Product Safety Requirements 1-4 below, both for the whole product and for all individual components with limitations. </t>
  </si>
  <si>
    <t xml:space="preserve">The statements should be signed by an authorized company representative along with the person’s printed name, address, phone number and email address. Also state the validity </t>
  </si>
  <si>
    <t>period of the statements.</t>
  </si>
  <si>
    <t>1)</t>
  </si>
  <si>
    <t xml:space="preserve">EC directive or regulations relevant for food contact materials, i.e. </t>
  </si>
  <si>
    <t>a. Regulation (EC) No 1935/2004 (Art 3 and Art 17)</t>
  </si>
  <si>
    <t>2)</t>
  </si>
  <si>
    <t>German Food law and the Recommendation BfR Empfehlung XXXVI Papiere, Kartons und Pappen für den Lebensmittelkontakt (including year, §, limitations on substance level including relevant SML, dosage, residual content etc.). Please specify if not assessed.</t>
  </si>
  <si>
    <r>
      <t>a.</t>
    </r>
    <r>
      <rPr>
        <sz val="7"/>
        <color theme="1"/>
        <rFont val="Times New Roman"/>
        <family val="1"/>
      </rPr>
      <t xml:space="preserve">      </t>
    </r>
    <r>
      <rPr>
        <sz val="10"/>
        <color theme="1"/>
        <rFont val="Arial"/>
        <family val="2"/>
      </rPr>
      <t>XXXVI</t>
    </r>
  </si>
  <si>
    <r>
      <t>b.</t>
    </r>
    <r>
      <rPr>
        <sz val="7"/>
        <color theme="1"/>
        <rFont val="Times New Roman"/>
        <family val="1"/>
      </rPr>
      <t xml:space="preserve">      </t>
    </r>
    <r>
      <rPr>
        <sz val="10"/>
        <color theme="1"/>
        <rFont val="Arial"/>
        <family val="2"/>
      </rPr>
      <t>XXXVI/1</t>
    </r>
  </si>
  <si>
    <r>
      <t>c.</t>
    </r>
    <r>
      <rPr>
        <sz val="7"/>
        <color theme="1"/>
        <rFont val="Times New Roman"/>
        <family val="1"/>
      </rPr>
      <t xml:space="preserve">      </t>
    </r>
    <r>
      <rPr>
        <sz val="10"/>
        <color theme="1"/>
        <rFont val="Arial"/>
        <family val="2"/>
      </rPr>
      <t>XXXVI/2</t>
    </r>
  </si>
  <si>
    <r>
      <t>d.</t>
    </r>
    <r>
      <rPr>
        <sz val="7"/>
        <color theme="1"/>
        <rFont val="Times New Roman"/>
        <family val="1"/>
      </rPr>
      <t xml:space="preserve">      </t>
    </r>
    <r>
      <rPr>
        <sz val="10"/>
        <color theme="1"/>
        <rFont val="Arial"/>
        <family val="2"/>
      </rPr>
      <t>XXXVI/3</t>
    </r>
  </si>
  <si>
    <t>3)</t>
  </si>
  <si>
    <t xml:space="preserve">US Regulation FDA CFR 21 (including year, §, FCN, limitations on substance level including concentration etc.). </t>
  </si>
  <si>
    <r>
      <t xml:space="preserve">When sec 176.170 is used please indicate which of the paragraphs a or b, respectively, which applies to the product. </t>
    </r>
    <r>
      <rPr>
        <u/>
        <sz val="10"/>
        <color theme="1"/>
        <rFont val="Arial"/>
        <family val="2"/>
      </rPr>
      <t>a-e as listed below must be given</t>
    </r>
    <r>
      <rPr>
        <sz val="10"/>
        <color theme="1"/>
        <rFont val="Arial"/>
        <family val="2"/>
      </rPr>
      <t>.</t>
    </r>
  </si>
  <si>
    <t>Please observe that Pre 58 listing is not accepted. State for your product:</t>
  </si>
  <si>
    <r>
      <t>a.</t>
    </r>
    <r>
      <rPr>
        <sz val="7"/>
        <color theme="1"/>
        <rFont val="Times New Roman"/>
        <family val="1"/>
      </rPr>
      <t xml:space="preserve">      </t>
    </r>
    <r>
      <rPr>
        <sz val="10"/>
        <color theme="1"/>
        <rFont val="Arial"/>
        <family val="2"/>
      </rPr>
      <t>Relevant paragraphs</t>
    </r>
  </si>
  <si>
    <r>
      <t>b.</t>
    </r>
    <r>
      <rPr>
        <sz val="7"/>
        <color theme="1"/>
        <rFont val="Times New Roman"/>
        <family val="1"/>
      </rPr>
      <t xml:space="preserve">      </t>
    </r>
    <r>
      <rPr>
        <sz val="10"/>
        <color theme="1"/>
        <rFont val="Arial"/>
        <family val="2"/>
      </rPr>
      <t>Relevant Food Contact Notifications (FCN), including any specific restrictions for use in contact with infant food or infant formula</t>
    </r>
  </si>
  <si>
    <r>
      <t>c.</t>
    </r>
    <r>
      <rPr>
        <sz val="7"/>
        <color theme="1"/>
        <rFont val="Times New Roman"/>
        <family val="1"/>
      </rPr>
      <t xml:space="preserve">      </t>
    </r>
    <r>
      <rPr>
        <sz val="10"/>
        <color theme="1"/>
        <rFont val="Arial"/>
        <family val="2"/>
      </rPr>
      <t xml:space="preserve">Limitations in dosage and/or content in paper/board/coating </t>
    </r>
  </si>
  <si>
    <r>
      <t>d.</t>
    </r>
    <r>
      <rPr>
        <sz val="7"/>
        <color theme="1"/>
        <rFont val="Times New Roman"/>
        <family val="1"/>
      </rPr>
      <t xml:space="preserve">      </t>
    </r>
    <r>
      <rPr>
        <sz val="10"/>
        <color theme="1"/>
        <rFont val="Arial"/>
        <family val="2"/>
      </rPr>
      <t xml:space="preserve">Suitable Food types, (Table 1, 21 CFR §176.170) </t>
    </r>
  </si>
  <si>
    <r>
      <t>e.</t>
    </r>
    <r>
      <rPr>
        <sz val="7"/>
        <color theme="1"/>
        <rFont val="Times New Roman"/>
        <family val="1"/>
      </rPr>
      <t xml:space="preserve">      </t>
    </r>
    <r>
      <rPr>
        <sz val="10"/>
        <color theme="1"/>
        <rFont val="Arial"/>
        <family val="2"/>
      </rPr>
      <t>Temperature and Time restrictions (Table 2, 21 CFR §176.170)</t>
    </r>
  </si>
  <si>
    <t>If no restrictions are given, it is assumed no restrictions apply for FDA.</t>
  </si>
  <si>
    <t>4)</t>
  </si>
  <si>
    <t>Chinese Standard GB 9685-2016 Table A.6 Paper or listed as food additive in GB 2760-2014. Please give information on the following:</t>
  </si>
  <si>
    <t xml:space="preserve">a. Maximum use level </t>
  </si>
  <si>
    <t xml:space="preserve">b. Any limitations: </t>
  </si>
  <si>
    <t>- Use scope</t>
  </si>
  <si>
    <t>- QM, Maximum residual level</t>
  </si>
  <si>
    <t>- SML, Specific Migration Limit, including content in product</t>
  </si>
  <si>
    <t>- Other requirement specified (could be temperature, food types)</t>
  </si>
  <si>
    <t>&lt; Back to Vendor_Cert (8b)</t>
  </si>
  <si>
    <t>LIST OF REACTIVE GROUPS</t>
  </si>
  <si>
    <t>Please "X" all applicable</t>
  </si>
  <si>
    <r>
      <rPr>
        <b/>
        <sz val="10"/>
        <rFont val="Arial"/>
        <family val="2"/>
      </rPr>
      <t>Auto-Fill Text</t>
    </r>
    <r>
      <rPr>
        <sz val="10"/>
        <rFont val="Arial"/>
        <family val="2"/>
      </rPr>
      <t xml:space="preserve">
(used to populate 8b on form)</t>
    </r>
  </si>
  <si>
    <t xml:space="preserve">Vendor_Cert cell T299 indicates this product is reactive: </t>
  </si>
  <si>
    <t xml:space="preserve">Insufficient information for classification.  </t>
  </si>
  <si>
    <t xml:space="preserve">Acid Halides.  </t>
  </si>
  <si>
    <t xml:space="preserve">Acids, Inorganic Non-oxidizing.  </t>
  </si>
  <si>
    <t xml:space="preserve">Acids, Inorganic Oxidizing.  </t>
  </si>
  <si>
    <t xml:space="preserve">Alcohols and Polyols.  </t>
  </si>
  <si>
    <t xml:space="preserve">Aldehydes.  </t>
  </si>
  <si>
    <t xml:space="preserve">Amides and Imides, Organic.  </t>
  </si>
  <si>
    <t xml:space="preserve">Amines.  </t>
  </si>
  <si>
    <t xml:space="preserve">Anhydrides.  </t>
  </si>
  <si>
    <t xml:space="preserve">Azo, Diazo, and Azido Compounds.  </t>
  </si>
  <si>
    <t xml:space="preserve">Bases.  </t>
  </si>
  <si>
    <t xml:space="preserve">Carbamates.  </t>
  </si>
  <si>
    <t xml:space="preserve">Carboxylic Acids.  </t>
  </si>
  <si>
    <t xml:space="preserve">CFCs and HCFCs (chlorofluorocarbons and chlorofluorohydrocarbons).  </t>
  </si>
  <si>
    <t xml:space="preserve">Chlorosilanes.  </t>
  </si>
  <si>
    <t xml:space="preserve">Cyanides, Inorganic.  </t>
  </si>
  <si>
    <t xml:space="preserve">Epoxides.  </t>
  </si>
  <si>
    <t xml:space="preserve">Esters.  </t>
  </si>
  <si>
    <t xml:space="preserve">Ethers.  </t>
  </si>
  <si>
    <t xml:space="preserve">Halogenated Organic Compounds.  </t>
  </si>
  <si>
    <t xml:space="preserve">Halogenating Agents, Strong.  </t>
  </si>
  <si>
    <t xml:space="preserve">Hydrocarbons, Aliphatic Saturated.  </t>
  </si>
  <si>
    <t xml:space="preserve">Hydrocarbons, Aliphatic Unsaturated.  </t>
  </si>
  <si>
    <t xml:space="preserve">Hydrocarbons, Aromatics.  </t>
  </si>
  <si>
    <t xml:space="preserve">Inorganic Compounds/Neither Reducing nor Oxidizing.  </t>
  </si>
  <si>
    <t xml:space="preserve">Inorganic Oxidizing Agents.  </t>
  </si>
  <si>
    <t xml:space="preserve">Inorganic Reducing Agents.  </t>
  </si>
  <si>
    <t xml:space="preserve">Isocyanates and Isothiocyanates, Organic.  </t>
  </si>
  <si>
    <t xml:space="preserve">Ketones.  </t>
  </si>
  <si>
    <t xml:space="preserve">Metal Hydrides, Alkyls and Aryls.  </t>
  </si>
  <si>
    <t xml:space="preserve">Metals, Alkali, Very Reactive.  </t>
  </si>
  <si>
    <t xml:space="preserve">Metals, Elemental and Powder, Active.  </t>
  </si>
  <si>
    <t xml:space="preserve">Metals, Less Reactive.  </t>
  </si>
  <si>
    <t xml:space="preserve">Nitrides, Phosphides, Carbides, and Silicides, Organic.  </t>
  </si>
  <si>
    <t xml:space="preserve">Nitriles.  </t>
  </si>
  <si>
    <t xml:space="preserve">Nitrites, Nitrates, and Nitro Compounds, Organic.  </t>
  </si>
  <si>
    <t xml:space="preserve">Organometallics.  </t>
  </si>
  <si>
    <t xml:space="preserve">Peroxides, Organic.  </t>
  </si>
  <si>
    <t xml:space="preserve">Phenols, Cresols.  </t>
  </si>
  <si>
    <t xml:space="preserve">Phosphates and Thiophosphates, Organic.  </t>
  </si>
  <si>
    <t xml:space="preserve">Salts, Acidic Inorganic/Organic.  </t>
  </si>
  <si>
    <t xml:space="preserve">Salts, Basic Inorganic/Organic.  </t>
  </si>
  <si>
    <t xml:space="preserve">Sulfides, Inorganic.  </t>
  </si>
  <si>
    <t xml:space="preserve">Sulfides, Organic. </t>
  </si>
  <si>
    <t xml:space="preserve">Thiocarbamate Esters and Salts/Dithiocarbamate Esters and Salts.  </t>
  </si>
  <si>
    <t xml:space="preserve">Water.  </t>
  </si>
  <si>
    <t>Count:</t>
  </si>
  <si>
    <t>Concatenation:</t>
  </si>
  <si>
    <t>&lt; Back to Vendor_Cert (9d)</t>
  </si>
  <si>
    <t>SARA Section 312 Hazardous Chemicals (Tier II) hazard list (see Vendor_Cert Question 9d)</t>
  </si>
  <si>
    <t>Please "X"
all applicable</t>
  </si>
  <si>
    <t>Auto-Fill Text
(auto populates 9d on form)</t>
  </si>
  <si>
    <t>Concatenation of selected hazards:</t>
  </si>
  <si>
    <t>Physical Hazards</t>
  </si>
  <si>
    <t xml:space="preserve">No physical hazards. </t>
  </si>
  <si>
    <t xml:space="preserve">Explosive. </t>
  </si>
  <si>
    <t xml:space="preserve">Flammable. </t>
  </si>
  <si>
    <t>(gases, aerosols, liquids, or solids)</t>
  </si>
  <si>
    <t xml:space="preserve">Oxidizer. </t>
  </si>
  <si>
    <t>(liquid, solid or gas)</t>
  </si>
  <si>
    <t xml:space="preserve">Self-reactive. </t>
  </si>
  <si>
    <t xml:space="preserve">Pyrophoric. </t>
  </si>
  <si>
    <t>(gas)</t>
  </si>
  <si>
    <t xml:space="preserve">Self-heating. </t>
  </si>
  <si>
    <t xml:space="preserve">Organic peroxide. </t>
  </si>
  <si>
    <t xml:space="preserve">Corrosive to metal. </t>
  </si>
  <si>
    <t xml:space="preserve">Gas under pressure. </t>
  </si>
  <si>
    <t>(compressed gas)</t>
  </si>
  <si>
    <t xml:space="preserve">In contact with water. </t>
  </si>
  <si>
    <t>(emits flammable gas)</t>
  </si>
  <si>
    <t xml:space="preserve">Combustible dust. </t>
  </si>
  <si>
    <t xml:space="preserve">Hazards not otherwise classified. </t>
  </si>
  <si>
    <t>Health Hazards</t>
  </si>
  <si>
    <t xml:space="preserve">No health hazards. </t>
  </si>
  <si>
    <t xml:space="preserve">Acute toxicity. </t>
  </si>
  <si>
    <t>(any route of exposure)</t>
  </si>
  <si>
    <t xml:space="preserve">Skin corrosion or irritation. </t>
  </si>
  <si>
    <t xml:space="preserve">Serious eye damage or eye irritation. </t>
  </si>
  <si>
    <t xml:space="preserve">Respiratory or skin sensitization. </t>
  </si>
  <si>
    <t xml:space="preserve">Germ cell mutagenicity. </t>
  </si>
  <si>
    <t xml:space="preserve">Carcinogenicity. </t>
  </si>
  <si>
    <t xml:space="preserve">Reproductive toxicity. </t>
  </si>
  <si>
    <t xml:space="preserve">Specific target organ toxicity. </t>
  </si>
  <si>
    <t>(single or repeated exposure)</t>
  </si>
  <si>
    <t xml:space="preserve">Aspiration hazard. </t>
  </si>
  <si>
    <t xml:space="preserve">Simple asphyxiant.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</si>
</sst>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409]mmmm\ d\,\ yyyy;@"/>
    <numFmt numFmtId="166" formatCode="0.0000%"/>
    <numFmt numFmtId="167" formatCode="0.0000"/>
    <numFmt numFmtId="168" formatCode="[$-409]d\-mmm\-yyyy;@"/>
    <numFmt numFmtId="169" formatCode="#,##0.0"/>
    <numFmt numFmtId="170" formatCode="m/d/yyyy;@"/>
  </numFmts>
  <fonts count="62" x14ac:knownFonts="1">
    <font>
      <sz val="10"/>
      <color theme="1"/>
      <name val="Arial"/>
      <family val="2"/>
    </font>
    <font>
      <sz val="10"/>
      <color theme="1"/>
      <name val="Arial"/>
      <family val="2"/>
    </font>
    <font>
      <b/>
      <sz val="10"/>
      <color theme="1"/>
      <name val="Arial"/>
      <family val="2"/>
    </font>
    <font>
      <b/>
      <sz val="12"/>
      <color theme="1"/>
      <name val="Arial"/>
      <family val="2"/>
    </font>
    <font>
      <sz val="9"/>
      <color theme="1"/>
      <name val="Arial"/>
      <family val="2"/>
    </font>
    <font>
      <sz val="8"/>
      <color theme="1"/>
      <name val="Arial"/>
      <family val="2"/>
    </font>
    <font>
      <b/>
      <sz val="9"/>
      <color theme="1"/>
      <name val="Arial"/>
      <family val="2"/>
    </font>
    <font>
      <i/>
      <sz val="9"/>
      <color theme="1"/>
      <name val="Arial"/>
      <family val="2"/>
    </font>
    <font>
      <u/>
      <sz val="9"/>
      <color theme="1"/>
      <name val="Arial"/>
      <family val="2"/>
    </font>
    <font>
      <vertAlign val="superscript"/>
      <sz val="9"/>
      <color theme="1"/>
      <name val="Arial"/>
      <family val="2"/>
    </font>
    <font>
      <i/>
      <sz val="9"/>
      <color rgb="FFFF0000"/>
      <name val="Arial"/>
      <family val="2"/>
    </font>
    <font>
      <u/>
      <sz val="10"/>
      <color theme="10"/>
      <name val="Arial"/>
      <family val="2"/>
    </font>
    <font>
      <b/>
      <sz val="8"/>
      <color theme="1"/>
      <name val="Arial"/>
      <family val="2"/>
    </font>
    <font>
      <sz val="10"/>
      <name val="Arial"/>
      <family val="2"/>
    </font>
    <font>
      <b/>
      <sz val="12"/>
      <name val="Arial"/>
      <family val="2"/>
    </font>
    <font>
      <b/>
      <sz val="10"/>
      <name val="Arial"/>
      <family val="2"/>
    </font>
    <font>
      <sz val="9"/>
      <color rgb="FFFF0000"/>
      <name val="Arial"/>
      <family val="2"/>
    </font>
    <font>
      <i/>
      <sz val="8"/>
      <color theme="1"/>
      <name val="Arial"/>
      <family val="2"/>
    </font>
    <font>
      <b/>
      <sz val="9"/>
      <color rgb="FFFF0000"/>
      <name val="Arial"/>
      <family val="2"/>
    </font>
    <font>
      <u/>
      <sz val="8"/>
      <color theme="10"/>
      <name val="Arial Black"/>
      <family val="2"/>
    </font>
    <font>
      <b/>
      <i/>
      <sz val="9"/>
      <color rgb="FFFF0000"/>
      <name val="Arial"/>
      <family val="2"/>
    </font>
    <font>
      <sz val="8"/>
      <name val="Arial"/>
      <family val="2"/>
    </font>
    <font>
      <sz val="9"/>
      <color rgb="FF0000FF"/>
      <name val="Arial"/>
      <family val="2"/>
    </font>
    <font>
      <i/>
      <sz val="9"/>
      <color theme="1"/>
      <name val="Times New Roman"/>
      <family val="1"/>
    </font>
    <font>
      <b/>
      <sz val="12"/>
      <color rgb="FFFF0000"/>
      <name val="Arial"/>
      <family val="2"/>
    </font>
    <font>
      <b/>
      <sz val="8"/>
      <name val="Arial"/>
      <family val="2"/>
    </font>
    <font>
      <b/>
      <sz val="9"/>
      <color rgb="FF0000FF"/>
      <name val="Arial"/>
      <family val="2"/>
    </font>
    <font>
      <b/>
      <sz val="9"/>
      <name val="Arial"/>
      <family val="2"/>
    </font>
    <font>
      <b/>
      <u/>
      <sz val="8"/>
      <color rgb="FF0000FF"/>
      <name val="Arial"/>
      <family val="2"/>
    </font>
    <font>
      <b/>
      <u/>
      <sz val="10"/>
      <color theme="10"/>
      <name val="Arial"/>
      <family val="2"/>
    </font>
    <font>
      <b/>
      <u/>
      <sz val="9"/>
      <color rgb="FF0000FF"/>
      <name val="Arial"/>
      <family val="2"/>
    </font>
    <font>
      <u/>
      <sz val="10"/>
      <color theme="1"/>
      <name val="Arial"/>
      <family val="2"/>
    </font>
    <font>
      <sz val="7"/>
      <color theme="1"/>
      <name val="Arial"/>
      <family val="2"/>
    </font>
    <font>
      <b/>
      <u/>
      <sz val="9"/>
      <color theme="10"/>
      <name val="Arial"/>
      <family val="2"/>
    </font>
    <font>
      <sz val="7.5"/>
      <color theme="1"/>
      <name val="Arial"/>
      <family val="2"/>
    </font>
    <font>
      <vertAlign val="superscript"/>
      <sz val="8"/>
      <color theme="1"/>
      <name val="Arial"/>
      <family val="2"/>
    </font>
    <font>
      <sz val="9"/>
      <name val="Arial"/>
      <family val="2"/>
    </font>
    <font>
      <sz val="8"/>
      <color theme="1"/>
      <name val="Calibri"/>
      <family val="2"/>
    </font>
    <font>
      <sz val="8"/>
      <color theme="1"/>
      <name val="Arial Black"/>
      <family val="2"/>
    </font>
    <font>
      <b/>
      <sz val="8"/>
      <color rgb="FF0000FF"/>
      <name val="Arial"/>
      <family val="2"/>
    </font>
    <font>
      <b/>
      <u/>
      <sz val="8"/>
      <color theme="10"/>
      <name val="Arial"/>
      <family val="2"/>
    </font>
    <font>
      <b/>
      <u/>
      <sz val="9"/>
      <color rgb="FFFF0000"/>
      <name val="Arial"/>
      <family val="2"/>
    </font>
    <font>
      <b/>
      <u/>
      <sz val="9"/>
      <name val="Arial"/>
      <family val="2"/>
    </font>
    <font>
      <sz val="7"/>
      <color rgb="FFFF0000"/>
      <name val="Arial"/>
      <family val="2"/>
    </font>
    <font>
      <i/>
      <sz val="8"/>
      <color theme="0" tint="-0.499984740745262"/>
      <name val="Arial"/>
      <family val="2"/>
    </font>
    <font>
      <sz val="6"/>
      <color theme="1"/>
      <name val="Arial"/>
      <family val="2"/>
    </font>
    <font>
      <b/>
      <sz val="10"/>
      <color rgb="FFFF0000"/>
      <name val="Arial"/>
      <family val="2"/>
    </font>
    <font>
      <i/>
      <sz val="10"/>
      <color theme="1"/>
      <name val="Arial"/>
      <family val="2"/>
    </font>
    <font>
      <i/>
      <sz val="10"/>
      <name val="Arial"/>
      <family val="2"/>
    </font>
    <font>
      <i/>
      <sz val="10"/>
      <color rgb="FFFF0000"/>
      <name val="Arial"/>
      <family val="2"/>
    </font>
    <font>
      <b/>
      <i/>
      <sz val="12"/>
      <color theme="1"/>
      <name val="Arial"/>
      <family val="2"/>
    </font>
    <font>
      <b/>
      <i/>
      <sz val="8"/>
      <color theme="1"/>
      <name val="Arial"/>
      <family val="2"/>
    </font>
    <font>
      <b/>
      <i/>
      <sz val="10"/>
      <name val="Arial"/>
      <family val="2"/>
    </font>
    <font>
      <b/>
      <sz val="14"/>
      <name val="Times New Roman"/>
      <family val="1"/>
    </font>
    <font>
      <sz val="12"/>
      <name val="Times New Roman"/>
      <family val="1"/>
    </font>
    <font>
      <sz val="7"/>
      <color theme="1"/>
      <name val="Arial Narrow"/>
      <family val="2"/>
    </font>
    <font>
      <sz val="8"/>
      <color rgb="FFFF0000"/>
      <name val="Arial"/>
      <family val="2"/>
    </font>
    <font>
      <sz val="8"/>
      <color theme="1"/>
      <name val="Arial Narrow"/>
      <family val="2"/>
    </font>
    <font>
      <sz val="7"/>
      <color theme="1"/>
      <name val="Times New Roman"/>
      <family val="1"/>
    </font>
    <font>
      <sz val="6.5"/>
      <color theme="1"/>
      <name val="Arial"/>
      <family val="2"/>
    </font>
    <font>
      <sz val="7"/>
      <name val="Arial"/>
      <family val="2"/>
    </font>
    <font>
      <u/>
      <sz val="8"/>
      <color theme="10"/>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rgb="FFB7D30B"/>
        <bgColor indexed="64"/>
      </patternFill>
    </fill>
    <fill>
      <patternFill patternType="solid">
        <fgColor rgb="FFFFFFCC"/>
        <bgColor indexed="64"/>
      </patternFill>
    </fill>
    <fill>
      <patternFill patternType="solid">
        <fgColor theme="3" tint="0.79998168889431442"/>
        <bgColor indexed="64"/>
      </patternFill>
    </fill>
    <fill>
      <patternFill patternType="solid">
        <fgColor rgb="FF00FFFF"/>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
      <patternFill patternType="solid">
        <fgColor rgb="FF9FFFFF"/>
        <bgColor indexed="64"/>
      </patternFill>
    </fill>
    <fill>
      <patternFill patternType="solid">
        <fgColor rgb="FF9BFFFF"/>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4">
    <xf numFmtId="0" fontId="0" fillId="0" borderId="0"/>
    <xf numFmtId="9" fontId="1" fillId="0" borderId="0" applyFont="0" applyFill="0" applyBorder="0" applyAlignment="0" applyProtection="0"/>
    <xf numFmtId="164" fontId="1" fillId="0" borderId="0" applyFont="0" applyFill="0" applyBorder="0" applyAlignment="0" applyProtection="0"/>
    <xf numFmtId="0" fontId="11" fillId="0" borderId="0" applyNumberFormat="0" applyFill="0" applyBorder="0" applyAlignment="0" applyProtection="0">
      <alignment vertical="top"/>
      <protection locked="0"/>
    </xf>
  </cellStyleXfs>
  <cellXfs count="503">
    <xf numFmtId="0" fontId="0" fillId="0" borderId="0" xfId="0"/>
    <xf numFmtId="0" fontId="4" fillId="0" borderId="0" xfId="0" applyFont="1" applyAlignment="1">
      <alignment vertical="top"/>
    </xf>
    <xf numFmtId="0" fontId="13" fillId="0" borderId="0" xfId="0" applyFont="1"/>
    <xf numFmtId="0" fontId="1" fillId="0" borderId="0" xfId="0" applyFont="1"/>
    <xf numFmtId="0" fontId="13" fillId="0" borderId="0" xfId="0" applyFont="1" applyAlignment="1">
      <alignment horizontal="center"/>
    </xf>
    <xf numFmtId="0" fontId="2" fillId="0" borderId="0" xfId="0" applyFont="1"/>
    <xf numFmtId="166" fontId="7" fillId="0" borderId="0" xfId="0" applyNumberFormat="1" applyFont="1" applyAlignment="1">
      <alignment horizontal="right" vertical="top"/>
    </xf>
    <xf numFmtId="0" fontId="4" fillId="0" borderId="0" xfId="0" applyFont="1" applyAlignment="1">
      <alignment vertical="top" wrapText="1"/>
    </xf>
    <xf numFmtId="0" fontId="5" fillId="0" borderId="0" xfId="0" applyFont="1" applyAlignment="1">
      <alignment vertical="top"/>
    </xf>
    <xf numFmtId="0" fontId="5" fillId="0" borderId="0" xfId="0" applyFont="1" applyAlignment="1">
      <alignment horizontal="left" vertical="top"/>
    </xf>
    <xf numFmtId="0" fontId="13" fillId="8" borderId="1" xfId="0" applyFont="1" applyFill="1" applyBorder="1"/>
    <xf numFmtId="0" fontId="13" fillId="8" borderId="1" xfId="0" applyFont="1" applyFill="1" applyBorder="1" applyAlignment="1">
      <alignment horizontal="left"/>
    </xf>
    <xf numFmtId="0" fontId="4" fillId="0" borderId="0" xfId="0" applyFont="1" applyAlignment="1">
      <alignment horizontal="left" vertical="top" wrapText="1"/>
    </xf>
    <xf numFmtId="0" fontId="4" fillId="3" borderId="0" xfId="0" applyFont="1" applyFill="1" applyAlignment="1">
      <alignment horizontal="left" vertical="top" wrapText="1"/>
    </xf>
    <xf numFmtId="0" fontId="5" fillId="2" borderId="0" xfId="0" applyFont="1" applyFill="1" applyAlignment="1">
      <alignment vertical="top"/>
    </xf>
    <xf numFmtId="0" fontId="4" fillId="2" borderId="0" xfId="0" applyFont="1" applyFill="1" applyAlignment="1">
      <alignment vertical="top"/>
    </xf>
    <xf numFmtId="0" fontId="4" fillId="0" borderId="0" xfId="0" applyFont="1" applyAlignment="1">
      <alignment horizontal="center" vertical="top" wrapText="1"/>
    </xf>
    <xf numFmtId="0" fontId="4" fillId="0" borderId="0" xfId="0" applyFont="1" applyAlignment="1">
      <alignment horizontal="center" vertical="top"/>
    </xf>
    <xf numFmtId="0" fontId="6" fillId="0" borderId="0" xfId="0" applyFont="1" applyAlignment="1">
      <alignment vertical="top"/>
    </xf>
    <xf numFmtId="0" fontId="7" fillId="0" borderId="0" xfId="0" applyFont="1" applyAlignment="1">
      <alignment vertical="top"/>
    </xf>
    <xf numFmtId="0" fontId="5" fillId="0" borderId="0" xfId="0" applyFont="1" applyAlignment="1">
      <alignment horizontal="center" vertical="top"/>
    </xf>
    <xf numFmtId="0" fontId="4" fillId="0" borderId="0" xfId="0" quotePrefix="1" applyFont="1" applyAlignment="1">
      <alignment vertical="top"/>
    </xf>
    <xf numFmtId="0" fontId="4" fillId="0" borderId="2" xfId="0" applyFont="1" applyBorder="1" applyAlignment="1">
      <alignment vertical="top"/>
    </xf>
    <xf numFmtId="0" fontId="4" fillId="0" borderId="4" xfId="0" applyFont="1" applyBorder="1" applyAlignment="1">
      <alignment vertical="top"/>
    </xf>
    <xf numFmtId="0" fontId="22" fillId="0" borderId="0" xfId="3" applyFont="1" applyFill="1" applyBorder="1" applyAlignment="1" applyProtection="1">
      <alignment vertical="top"/>
    </xf>
    <xf numFmtId="0" fontId="11" fillId="0" borderId="0" xfId="3" applyFill="1" applyBorder="1" applyAlignment="1" applyProtection="1">
      <alignment vertical="top"/>
    </xf>
    <xf numFmtId="0" fontId="9" fillId="0" borderId="0" xfId="0" applyFont="1" applyAlignment="1">
      <alignment vertical="top"/>
    </xf>
    <xf numFmtId="0" fontId="4" fillId="0" borderId="0" xfId="0" applyFont="1" applyAlignment="1">
      <alignment horizontal="right" vertical="top"/>
    </xf>
    <xf numFmtId="0" fontId="27" fillId="0" borderId="0" xfId="0" applyFont="1" applyAlignment="1">
      <alignment horizontal="center" vertical="top"/>
    </xf>
    <xf numFmtId="0" fontId="5" fillId="0" borderId="0" xfId="0" quotePrefix="1" applyFont="1" applyAlignment="1">
      <alignment vertical="top"/>
    </xf>
    <xf numFmtId="2" fontId="5" fillId="0" borderId="0" xfId="1" applyNumberFormat="1" applyFont="1" applyFill="1" applyBorder="1" applyAlignment="1">
      <alignment horizontal="right" vertical="top"/>
    </xf>
    <xf numFmtId="0" fontId="4" fillId="0" borderId="0" xfId="0" applyFont="1" applyAlignment="1">
      <alignment horizontal="left" vertical="top"/>
    </xf>
    <xf numFmtId="0" fontId="19" fillId="0" borderId="0" xfId="3" applyFont="1" applyFill="1" applyBorder="1" applyAlignment="1" applyProtection="1">
      <alignment horizontal="center" vertical="top"/>
    </xf>
    <xf numFmtId="0" fontId="4" fillId="4" borderId="1" xfId="0" applyFont="1" applyFill="1" applyBorder="1" applyAlignment="1" applyProtection="1">
      <alignment horizontal="center" vertical="top"/>
      <protection locked="0"/>
    </xf>
    <xf numFmtId="0" fontId="5" fillId="4" borderId="1" xfId="0" applyFont="1" applyFill="1" applyBorder="1" applyAlignment="1" applyProtection="1">
      <alignment horizontal="center" vertical="top"/>
      <protection locked="0"/>
    </xf>
    <xf numFmtId="0" fontId="18" fillId="4" borderId="1" xfId="0" applyFont="1" applyFill="1" applyBorder="1" applyAlignment="1" applyProtection="1">
      <alignment horizontal="center" vertical="center"/>
      <protection locked="0"/>
    </xf>
    <xf numFmtId="0" fontId="28" fillId="0" borderId="0" xfId="3" applyFont="1" applyFill="1" applyBorder="1" applyAlignment="1" applyProtection="1">
      <alignment vertical="top"/>
    </xf>
    <xf numFmtId="0" fontId="4" fillId="0" borderId="0" xfId="0" applyFont="1"/>
    <xf numFmtId="0" fontId="4" fillId="4" borderId="3" xfId="0" applyFont="1" applyFill="1" applyBorder="1" applyAlignment="1" applyProtection="1">
      <alignment horizontal="center" vertical="top"/>
      <protection locked="0"/>
    </xf>
    <xf numFmtId="0" fontId="4" fillId="9" borderId="0" xfId="0" applyFont="1" applyFill="1"/>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4" fillId="4" borderId="1" xfId="0" applyFont="1" applyFill="1" applyBorder="1" applyAlignment="1" applyProtection="1">
      <alignment horizontal="center" vertical="center"/>
      <protection locked="0"/>
    </xf>
    <xf numFmtId="0" fontId="4" fillId="0" borderId="0" xfId="0" quotePrefix="1" applyFont="1" applyAlignment="1">
      <alignment vertical="center"/>
    </xf>
    <xf numFmtId="0" fontId="10" fillId="0" borderId="0" xfId="0" applyFont="1" applyAlignment="1">
      <alignment vertical="center"/>
    </xf>
    <xf numFmtId="0" fontId="17" fillId="0" borderId="0" xfId="0" applyFont="1" applyAlignment="1">
      <alignment vertical="center"/>
    </xf>
    <xf numFmtId="0" fontId="5" fillId="0" borderId="0" xfId="0" applyFont="1"/>
    <xf numFmtId="0" fontId="16" fillId="2" borderId="0" xfId="0" applyFont="1" applyFill="1" applyAlignment="1">
      <alignment vertical="top"/>
    </xf>
    <xf numFmtId="0" fontId="10" fillId="2" borderId="0" xfId="0" applyFont="1" applyFill="1" applyAlignment="1">
      <alignment vertical="top"/>
    </xf>
    <xf numFmtId="0" fontId="0" fillId="0" borderId="0" xfId="0" applyAlignment="1">
      <alignment horizontal="left" vertical="center"/>
    </xf>
    <xf numFmtId="0" fontId="7" fillId="0" borderId="0" xfId="0" applyFont="1"/>
    <xf numFmtId="0" fontId="0" fillId="0" borderId="0" xfId="0" applyAlignment="1">
      <alignment horizontal="left" vertical="top" wrapText="1"/>
    </xf>
    <xf numFmtId="0" fontId="26" fillId="2" borderId="0" xfId="0" applyFont="1" applyFill="1" applyAlignment="1">
      <alignment vertical="center"/>
    </xf>
    <xf numFmtId="0" fontId="26" fillId="2" borderId="0" xfId="0" applyFont="1" applyFill="1" applyAlignment="1">
      <alignment vertical="center" wrapText="1"/>
    </xf>
    <xf numFmtId="0" fontId="5" fillId="0" borderId="0" xfId="0" applyFont="1" applyAlignment="1">
      <alignment horizontal="right" vertical="top"/>
    </xf>
    <xf numFmtId="0" fontId="5" fillId="0" borderId="0" xfId="0" applyFont="1" applyAlignment="1">
      <alignment horizontal="right" vertical="center"/>
    </xf>
    <xf numFmtId="0" fontId="18" fillId="2" borderId="0" xfId="0" applyFont="1" applyFill="1" applyAlignment="1">
      <alignment vertical="top"/>
    </xf>
    <xf numFmtId="0" fontId="4" fillId="10" borderId="1" xfId="0" applyFont="1" applyFill="1" applyBorder="1" applyAlignment="1" applyProtection="1">
      <alignment horizontal="center" vertical="top"/>
      <protection locked="0"/>
    </xf>
    <xf numFmtId="0" fontId="25" fillId="11" borderId="1" xfId="0" applyFont="1" applyFill="1" applyBorder="1" applyAlignment="1" applyProtection="1">
      <alignment horizontal="center" vertical="top"/>
      <protection locked="0"/>
    </xf>
    <xf numFmtId="0" fontId="27" fillId="11" borderId="1" xfId="0" applyFont="1" applyFill="1" applyBorder="1" applyAlignment="1" applyProtection="1">
      <alignment horizontal="center" vertical="top"/>
      <protection locked="0"/>
    </xf>
    <xf numFmtId="0" fontId="6" fillId="11" borderId="1" xfId="0" applyFont="1" applyFill="1" applyBorder="1" applyAlignment="1" applyProtection="1">
      <alignment horizontal="center" vertical="top"/>
      <protection locked="0"/>
    </xf>
    <xf numFmtId="0" fontId="27" fillId="11" borderId="1" xfId="0" applyFont="1" applyFill="1" applyBorder="1" applyAlignment="1" applyProtection="1">
      <alignment horizontal="center" vertical="center"/>
      <protection locked="0"/>
    </xf>
    <xf numFmtId="0" fontId="27" fillId="10" borderId="1" xfId="0" applyFont="1" applyFill="1" applyBorder="1" applyAlignment="1" applyProtection="1">
      <alignment horizontal="center" vertical="top"/>
      <protection locked="0"/>
    </xf>
    <xf numFmtId="0" fontId="4" fillId="0" borderId="0" xfId="0" applyFont="1" applyAlignment="1">
      <alignment horizontal="left"/>
    </xf>
    <xf numFmtId="0" fontId="4" fillId="9" borderId="0" xfId="0" applyFont="1" applyFill="1" applyAlignment="1">
      <alignment vertical="top"/>
    </xf>
    <xf numFmtId="0" fontId="39" fillId="2" borderId="0" xfId="0" applyFont="1" applyFill="1" applyAlignment="1">
      <alignment vertical="top"/>
    </xf>
    <xf numFmtId="0" fontId="40" fillId="2" borderId="0" xfId="3" applyFont="1" applyFill="1" applyAlignment="1" applyProtection="1">
      <alignment vertical="top"/>
    </xf>
    <xf numFmtId="0" fontId="28" fillId="2" borderId="0" xfId="0" applyFont="1" applyFill="1" applyAlignment="1">
      <alignment vertical="top"/>
    </xf>
    <xf numFmtId="0" fontId="28" fillId="2" borderId="0" xfId="3" applyFont="1" applyFill="1" applyAlignment="1" applyProtection="1">
      <alignment vertical="top"/>
    </xf>
    <xf numFmtId="0" fontId="41" fillId="2" borderId="0" xfId="0" applyFont="1" applyFill="1" applyAlignment="1">
      <alignment vertical="top"/>
    </xf>
    <xf numFmtId="0" fontId="33" fillId="0" borderId="0" xfId="3" applyFont="1" applyAlignment="1" applyProtection="1">
      <alignment vertical="top"/>
    </xf>
    <xf numFmtId="0" fontId="27" fillId="11" borderId="0" xfId="0" applyFont="1" applyFill="1"/>
    <xf numFmtId="0" fontId="5" fillId="11" borderId="21" xfId="0" applyFont="1" applyFill="1" applyBorder="1"/>
    <xf numFmtId="0" fontId="5" fillId="11" borderId="22" xfId="0" applyFont="1" applyFill="1" applyBorder="1"/>
    <xf numFmtId="0" fontId="4" fillId="11" borderId="22" xfId="0" applyFont="1" applyFill="1" applyBorder="1"/>
    <xf numFmtId="0" fontId="4" fillId="11" borderId="22" xfId="0" applyFont="1" applyFill="1" applyBorder="1" applyAlignment="1">
      <alignment horizontal="left" wrapText="1"/>
    </xf>
    <xf numFmtId="0" fontId="4" fillId="11" borderId="23" xfId="0" applyFont="1" applyFill="1" applyBorder="1" applyAlignment="1">
      <alignment horizontal="left" wrapText="1"/>
    </xf>
    <xf numFmtId="0" fontId="21" fillId="11" borderId="24" xfId="0" applyFont="1" applyFill="1" applyBorder="1"/>
    <xf numFmtId="0" fontId="21" fillId="11" borderId="0" xfId="0" applyFont="1" applyFill="1"/>
    <xf numFmtId="0" fontId="15" fillId="11" borderId="0" xfId="0" applyFont="1" applyFill="1"/>
    <xf numFmtId="0" fontId="36" fillId="11" borderId="0" xfId="0" applyFont="1" applyFill="1"/>
    <xf numFmtId="0" fontId="5" fillId="11" borderId="26" xfId="0" applyFont="1" applyFill="1" applyBorder="1"/>
    <xf numFmtId="0" fontId="5" fillId="11" borderId="27" xfId="0" applyFont="1" applyFill="1" applyBorder="1"/>
    <xf numFmtId="0" fontId="4" fillId="11" borderId="27" xfId="0" applyFont="1" applyFill="1" applyBorder="1"/>
    <xf numFmtId="0" fontId="4" fillId="11" borderId="27" xfId="0" applyFont="1" applyFill="1" applyBorder="1" applyAlignment="1">
      <alignment horizontal="left" wrapText="1"/>
    </xf>
    <xf numFmtId="0" fontId="4" fillId="11" borderId="30" xfId="0" applyFont="1" applyFill="1" applyBorder="1" applyAlignment="1">
      <alignment horizontal="left" wrapText="1"/>
    </xf>
    <xf numFmtId="0" fontId="6" fillId="3" borderId="0" xfId="0" applyFont="1" applyFill="1" applyAlignment="1">
      <alignment horizontal="left" vertical="top"/>
    </xf>
    <xf numFmtId="0" fontId="12" fillId="3" borderId="0" xfId="0" applyFont="1" applyFill="1" applyAlignment="1">
      <alignment horizontal="left" vertical="top"/>
    </xf>
    <xf numFmtId="0" fontId="30" fillId="0" borderId="0" xfId="3" applyFont="1" applyBorder="1" applyAlignment="1" applyProtection="1">
      <alignment vertical="top"/>
    </xf>
    <xf numFmtId="0" fontId="27" fillId="9" borderId="4" xfId="0" applyFont="1" applyFill="1" applyBorder="1" applyAlignment="1">
      <alignment horizontal="center" vertical="top"/>
    </xf>
    <xf numFmtId="0" fontId="4" fillId="9" borderId="4" xfId="0" applyFont="1" applyFill="1" applyBorder="1" applyAlignment="1">
      <alignment horizontal="center" vertical="top"/>
    </xf>
    <xf numFmtId="0" fontId="38" fillId="0" borderId="0" xfId="0" applyFont="1" applyAlignment="1">
      <alignment vertical="top"/>
    </xf>
    <xf numFmtId="0" fontId="4" fillId="9" borderId="0" xfId="0" applyFont="1" applyFill="1" applyAlignment="1">
      <alignment horizontal="center" vertical="top"/>
    </xf>
    <xf numFmtId="0" fontId="27" fillId="9" borderId="0" xfId="0" applyFont="1" applyFill="1" applyAlignment="1">
      <alignment horizontal="center" vertical="top"/>
    </xf>
    <xf numFmtId="0" fontId="30" fillId="0" borderId="0" xfId="3" applyFont="1" applyFill="1" applyBorder="1" applyAlignment="1" applyProtection="1">
      <alignment vertical="top"/>
    </xf>
    <xf numFmtId="167" fontId="4" fillId="9" borderId="0" xfId="1" applyNumberFormat="1" applyFont="1" applyFill="1" applyBorder="1" applyAlignment="1" applyProtection="1">
      <alignment vertical="top"/>
    </xf>
    <xf numFmtId="167" fontId="4" fillId="0" borderId="4" xfId="1" applyNumberFormat="1" applyFont="1" applyFill="1" applyBorder="1" applyAlignment="1" applyProtection="1">
      <alignment vertical="top"/>
    </xf>
    <xf numFmtId="0" fontId="4" fillId="9" borderId="4" xfId="0" applyFont="1" applyFill="1" applyBorder="1" applyAlignment="1">
      <alignment vertical="top"/>
    </xf>
    <xf numFmtId="167" fontId="4" fillId="9" borderId="4" xfId="1" applyNumberFormat="1" applyFont="1" applyFill="1" applyBorder="1" applyAlignment="1" applyProtection="1">
      <alignment vertical="top"/>
    </xf>
    <xf numFmtId="167" fontId="4" fillId="0" borderId="0" xfId="1" applyNumberFormat="1" applyFont="1" applyFill="1" applyBorder="1" applyAlignment="1" applyProtection="1">
      <alignment vertical="top"/>
    </xf>
    <xf numFmtId="0" fontId="17" fillId="0" borderId="0" xfId="0" applyFont="1"/>
    <xf numFmtId="0" fontId="5" fillId="0" borderId="0" xfId="0" applyFont="1" applyAlignment="1">
      <alignment horizontal="center" vertical="center"/>
    </xf>
    <xf numFmtId="0" fontId="42" fillId="9" borderId="0" xfId="0" applyFont="1" applyFill="1" applyAlignment="1">
      <alignment horizontal="center" vertical="top"/>
    </xf>
    <xf numFmtId="0" fontId="19" fillId="0" borderId="4" xfId="3" applyFont="1" applyFill="1" applyBorder="1" applyAlignment="1" applyProtection="1">
      <alignment horizontal="center" vertical="top"/>
    </xf>
    <xf numFmtId="0" fontId="6" fillId="2" borderId="0" xfId="0" applyFont="1" applyFill="1" applyAlignment="1">
      <alignment vertical="top"/>
    </xf>
    <xf numFmtId="0" fontId="4" fillId="0" borderId="0" xfId="0" applyFont="1" applyAlignment="1">
      <alignment horizontal="left" vertical="center" wrapText="1"/>
    </xf>
    <xf numFmtId="0" fontId="4" fillId="0" borderId="16" xfId="0" applyFont="1" applyBorder="1" applyAlignment="1">
      <alignment vertical="top"/>
    </xf>
    <xf numFmtId="0" fontId="5" fillId="0" borderId="2" xfId="0" applyFont="1" applyBorder="1" applyAlignment="1">
      <alignment vertical="center"/>
    </xf>
    <xf numFmtId="0" fontId="4" fillId="0" borderId="8" xfId="0" applyFont="1" applyBorder="1" applyAlignment="1">
      <alignment vertical="top"/>
    </xf>
    <xf numFmtId="0" fontId="4" fillId="0" borderId="9" xfId="0" applyFont="1" applyBorder="1" applyAlignment="1">
      <alignment vertical="top"/>
    </xf>
    <xf numFmtId="0" fontId="4" fillId="0" borderId="0" xfId="0" applyFont="1" applyAlignment="1">
      <alignment horizontal="center" vertical="center"/>
    </xf>
    <xf numFmtId="0" fontId="4" fillId="0" borderId="10" xfId="0" applyFont="1" applyBorder="1" applyAlignment="1">
      <alignment vertical="top"/>
    </xf>
    <xf numFmtId="0" fontId="6" fillId="10" borderId="1" xfId="0" applyFont="1" applyFill="1" applyBorder="1" applyAlignment="1" applyProtection="1">
      <alignment horizontal="center" vertical="top"/>
      <protection locked="0"/>
    </xf>
    <xf numFmtId="0" fontId="36" fillId="10" borderId="1" xfId="0" applyFont="1" applyFill="1" applyBorder="1" applyAlignment="1" applyProtection="1">
      <alignment horizontal="center" vertical="top"/>
      <protection locked="0"/>
    </xf>
    <xf numFmtId="0" fontId="32" fillId="0" borderId="0" xfId="0" applyFont="1" applyAlignment="1">
      <alignment vertical="center"/>
    </xf>
    <xf numFmtId="0" fontId="32" fillId="2" borderId="0" xfId="0" applyFont="1" applyFill="1" applyAlignment="1">
      <alignment vertical="center"/>
    </xf>
    <xf numFmtId="0" fontId="43" fillId="2" borderId="0" xfId="0" applyFont="1" applyFill="1" applyAlignment="1">
      <alignment vertical="center"/>
    </xf>
    <xf numFmtId="0" fontId="3" fillId="0" borderId="22" xfId="0" applyFont="1" applyBorder="1" applyAlignment="1">
      <alignment vertical="top"/>
    </xf>
    <xf numFmtId="0" fontId="20" fillId="0" borderId="0" xfId="0" applyFont="1" applyAlignment="1">
      <alignment vertical="top"/>
    </xf>
    <xf numFmtId="0" fontId="18" fillId="0" borderId="0" xfId="0" applyFont="1" applyAlignment="1">
      <alignment vertical="top"/>
    </xf>
    <xf numFmtId="0" fontId="36" fillId="4" borderId="1" xfId="0" applyFont="1" applyFill="1" applyBorder="1" applyAlignment="1" applyProtection="1">
      <alignment horizontal="center" vertical="top"/>
      <protection locked="0"/>
    </xf>
    <xf numFmtId="0" fontId="5" fillId="0" borderId="0" xfId="0" applyFont="1" applyAlignment="1">
      <alignment vertical="top" wrapText="1"/>
    </xf>
    <xf numFmtId="0" fontId="17" fillId="0" borderId="0" xfId="0" applyFont="1" applyAlignment="1">
      <alignment vertical="top" wrapText="1"/>
    </xf>
    <xf numFmtId="0" fontId="45" fillId="0" borderId="0" xfId="0" applyFont="1" applyAlignment="1">
      <alignment vertical="top"/>
    </xf>
    <xf numFmtId="14" fontId="47" fillId="11" borderId="0" xfId="0" applyNumberFormat="1" applyFont="1" applyFill="1"/>
    <xf numFmtId="0" fontId="5" fillId="0" borderId="4" xfId="0" applyFont="1" applyBorder="1"/>
    <xf numFmtId="0" fontId="51" fillId="0" borderId="4" xfId="0" applyFont="1" applyBorder="1"/>
    <xf numFmtId="0" fontId="0" fillId="0" borderId="4" xfId="0" applyBorder="1"/>
    <xf numFmtId="0" fontId="0" fillId="7" borderId="1" xfId="0" applyFill="1" applyBorder="1" applyAlignment="1">
      <alignment vertical="top"/>
    </xf>
    <xf numFmtId="0" fontId="12" fillId="0" borderId="0" xfId="0" applyFont="1"/>
    <xf numFmtId="0" fontId="0" fillId="0" borderId="1" xfId="0" applyBorder="1"/>
    <xf numFmtId="0" fontId="49" fillId="0" borderId="1" xfId="0" applyFont="1" applyBorder="1"/>
    <xf numFmtId="14" fontId="48" fillId="11" borderId="0" xfId="0" applyNumberFormat="1" applyFont="1" applyFill="1" applyAlignment="1">
      <alignment horizontal="right"/>
    </xf>
    <xf numFmtId="0" fontId="52" fillId="0" borderId="0" xfId="0" applyFont="1" applyAlignment="1">
      <alignment horizontal="right"/>
    </xf>
    <xf numFmtId="0" fontId="13" fillId="2" borderId="1" xfId="0" applyFont="1" applyFill="1" applyBorder="1" applyAlignment="1">
      <alignment horizontal="center" wrapText="1"/>
    </xf>
    <xf numFmtId="0" fontId="13" fillId="0" borderId="0" xfId="0" quotePrefix="1" applyFont="1"/>
    <xf numFmtId="0" fontId="15" fillId="7" borderId="31" xfId="0" applyFont="1" applyFill="1" applyBorder="1" applyAlignment="1">
      <alignment horizontal="center" wrapText="1"/>
    </xf>
    <xf numFmtId="0" fontId="0" fillId="0" borderId="7" xfId="0" applyBorder="1"/>
    <xf numFmtId="0" fontId="2" fillId="0" borderId="7" xfId="0" applyFont="1" applyBorder="1"/>
    <xf numFmtId="0" fontId="25" fillId="2" borderId="1" xfId="0" applyFont="1" applyFill="1" applyBorder="1" applyAlignment="1">
      <alignment horizontal="center" wrapText="1"/>
    </xf>
    <xf numFmtId="0" fontId="5" fillId="2" borderId="1" xfId="0" applyFont="1" applyFill="1" applyBorder="1" applyAlignment="1">
      <alignment vertical="top"/>
    </xf>
    <xf numFmtId="0" fontId="21" fillId="8" borderId="1" xfId="0" applyFont="1" applyFill="1" applyBorder="1"/>
    <xf numFmtId="0" fontId="2" fillId="0" borderId="6" xfId="0" applyFont="1" applyBorder="1"/>
    <xf numFmtId="0" fontId="0" fillId="0" borderId="6" xfId="0" applyBorder="1"/>
    <xf numFmtId="0" fontId="13" fillId="4" borderId="33" xfId="0" applyFont="1" applyFill="1" applyBorder="1" applyAlignment="1" applyProtection="1">
      <alignment horizontal="center"/>
      <protection locked="0"/>
    </xf>
    <xf numFmtId="0" fontId="13" fillId="4" borderId="34" xfId="0" applyFont="1" applyFill="1" applyBorder="1" applyAlignment="1" applyProtection="1">
      <alignment horizontal="center"/>
      <protection locked="0"/>
    </xf>
    <xf numFmtId="0" fontId="13" fillId="4" borderId="35" xfId="0" applyFont="1" applyFill="1" applyBorder="1" applyAlignment="1" applyProtection="1">
      <alignment horizontal="center"/>
      <protection locked="0"/>
    </xf>
    <xf numFmtId="0" fontId="3" fillId="7" borderId="1" xfId="0" applyFont="1" applyFill="1" applyBorder="1" applyAlignment="1">
      <alignment horizontal="right"/>
    </xf>
    <xf numFmtId="0" fontId="15" fillId="7" borderId="31" xfId="0" applyFont="1" applyFill="1" applyBorder="1" applyAlignment="1">
      <alignment horizontal="center" vertical="center" wrapText="1"/>
    </xf>
    <xf numFmtId="0" fontId="5" fillId="0" borderId="2" xfId="0" applyFont="1" applyBorder="1" applyAlignment="1">
      <alignment vertical="top"/>
    </xf>
    <xf numFmtId="0" fontId="27" fillId="9" borderId="0" xfId="0" applyFont="1" applyFill="1" applyAlignment="1">
      <alignment horizontal="center" vertical="center"/>
    </xf>
    <xf numFmtId="0" fontId="4" fillId="9" borderId="0" xfId="0" applyFont="1" applyFill="1" applyAlignment="1">
      <alignment vertical="center"/>
    </xf>
    <xf numFmtId="0" fontId="4" fillId="9" borderId="0" xfId="0" applyFont="1" applyFill="1" applyAlignment="1">
      <alignment horizontal="center" vertical="center"/>
    </xf>
    <xf numFmtId="0" fontId="5" fillId="0" borderId="0" xfId="0" applyFont="1" applyAlignment="1">
      <alignment horizontal="left" vertical="center" wrapText="1"/>
    </xf>
    <xf numFmtId="0" fontId="5" fillId="0" borderId="0" xfId="0" applyFont="1" applyAlignment="1">
      <alignment vertical="center" wrapText="1"/>
    </xf>
    <xf numFmtId="0" fontId="25" fillId="11" borderId="1"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0" fontId="52" fillId="0" borderId="0" xfId="0" applyFont="1"/>
    <xf numFmtId="0" fontId="52" fillId="0" borderId="0" xfId="0" applyFont="1" applyAlignment="1">
      <alignment horizontal="left"/>
    </xf>
    <xf numFmtId="0" fontId="13" fillId="2" borderId="0" xfId="0" applyFont="1" applyFill="1"/>
    <xf numFmtId="0" fontId="13" fillId="2" borderId="1" xfId="0" applyFont="1" applyFill="1" applyBorder="1"/>
    <xf numFmtId="0" fontId="46" fillId="2" borderId="36" xfId="0" applyFont="1" applyFill="1" applyBorder="1" applyAlignment="1">
      <alignment horizontal="center"/>
    </xf>
    <xf numFmtId="0" fontId="4" fillId="0" borderId="0" xfId="0" applyFont="1" applyAlignment="1" applyProtection="1">
      <alignment horizontal="left" vertical="top"/>
      <protection locked="0"/>
    </xf>
    <xf numFmtId="0" fontId="33" fillId="0" borderId="9" xfId="3" applyFont="1" applyFill="1" applyBorder="1" applyAlignment="1" applyProtection="1">
      <alignment horizontal="center" vertical="center" wrapText="1"/>
    </xf>
    <xf numFmtId="0" fontId="4" fillId="4" borderId="4" xfId="0" applyFont="1" applyFill="1" applyBorder="1" applyAlignment="1" applyProtection="1">
      <alignment vertical="top"/>
      <protection locked="0"/>
    </xf>
    <xf numFmtId="0" fontId="4" fillId="0" borderId="0" xfId="0" applyFont="1" applyAlignment="1" applyProtection="1">
      <alignment vertical="top"/>
      <protection locked="0"/>
    </xf>
    <xf numFmtId="0" fontId="4" fillId="0" borderId="0" xfId="0" applyFont="1" applyAlignment="1" applyProtection="1">
      <alignment horizontal="center" vertical="top"/>
      <protection locked="0"/>
    </xf>
    <xf numFmtId="0" fontId="44" fillId="0" borderId="22" xfId="0" applyFont="1" applyBorder="1" applyAlignment="1">
      <alignment horizontal="right"/>
    </xf>
    <xf numFmtId="169" fontId="32" fillId="11" borderId="5" xfId="2" applyNumberFormat="1" applyFont="1" applyFill="1" applyBorder="1" applyAlignment="1" applyProtection="1">
      <alignment horizontal="center" vertical="top"/>
      <protection locked="0"/>
    </xf>
    <xf numFmtId="0" fontId="5" fillId="2" borderId="2" xfId="0" applyFont="1" applyFill="1" applyBorder="1" applyAlignment="1">
      <alignment horizontal="center" vertical="top" wrapText="1"/>
    </xf>
    <xf numFmtId="0" fontId="5" fillId="2" borderId="0" xfId="0" applyFont="1" applyFill="1" applyAlignment="1">
      <alignment horizontal="center" vertical="top" wrapText="1"/>
    </xf>
    <xf numFmtId="0" fontId="5" fillId="2" borderId="4" xfId="0" applyFont="1" applyFill="1" applyBorder="1" applyAlignment="1">
      <alignment horizontal="center" vertical="top" wrapText="1"/>
    </xf>
    <xf numFmtId="10" fontId="5" fillId="11" borderId="1" xfId="1" applyNumberFormat="1" applyFont="1" applyFill="1" applyBorder="1" applyAlignment="1" applyProtection="1">
      <alignment horizontal="center" vertical="top"/>
      <protection locked="0"/>
    </xf>
    <xf numFmtId="0" fontId="5" fillId="2" borderId="5" xfId="0" applyFont="1" applyFill="1" applyBorder="1" applyAlignment="1">
      <alignment horizontal="center" vertical="top"/>
    </xf>
    <xf numFmtId="0" fontId="32" fillId="0" borderId="12" xfId="0" applyFont="1" applyBorder="1" applyAlignment="1">
      <alignment horizontal="right" vertical="center" wrapText="1"/>
    </xf>
    <xf numFmtId="0" fontId="56" fillId="0" borderId="0" xfId="0" applyFont="1" applyAlignment="1">
      <alignment vertical="center"/>
    </xf>
    <xf numFmtId="0" fontId="16" fillId="0" borderId="0" xfId="0" applyFont="1" applyAlignment="1">
      <alignment vertical="top"/>
    </xf>
    <xf numFmtId="0" fontId="56" fillId="0" borderId="0" xfId="0" applyFont="1" applyAlignment="1">
      <alignment vertical="top"/>
    </xf>
    <xf numFmtId="0" fontId="25" fillId="11" borderId="1" xfId="0" applyFont="1" applyFill="1" applyBorder="1" applyAlignment="1" applyProtection="1">
      <alignment vertical="center"/>
      <protection locked="0"/>
    </xf>
    <xf numFmtId="0" fontId="5" fillId="4" borderId="1" xfId="0" applyFont="1" applyFill="1" applyBorder="1" applyAlignment="1" applyProtection="1">
      <alignment vertical="center"/>
      <protection locked="0"/>
    </xf>
    <xf numFmtId="0" fontId="32" fillId="0" borderId="0" xfId="0" applyFont="1" applyAlignment="1">
      <alignment horizontal="left" vertical="center"/>
    </xf>
    <xf numFmtId="0" fontId="57" fillId="0" borderId="0" xfId="0" applyFont="1" applyAlignment="1">
      <alignment horizontal="left" vertical="center"/>
    </xf>
    <xf numFmtId="0" fontId="57" fillId="0" borderId="8" xfId="0" applyFont="1" applyBorder="1" applyAlignment="1">
      <alignment vertical="center"/>
    </xf>
    <xf numFmtId="0" fontId="57" fillId="0" borderId="8" xfId="0" applyFont="1" applyBorder="1" applyAlignment="1">
      <alignment horizontal="left" vertical="center"/>
    </xf>
    <xf numFmtId="0" fontId="57" fillId="0" borderId="0" xfId="0" applyFont="1" applyAlignment="1">
      <alignment horizontal="left" vertical="top"/>
    </xf>
    <xf numFmtId="0" fontId="57" fillId="0" borderId="8" xfId="0" applyFont="1" applyBorder="1" applyAlignment="1">
      <alignment horizontal="left" vertical="top"/>
    </xf>
    <xf numFmtId="0" fontId="5" fillId="0" borderId="0" xfId="0" applyFont="1" applyAlignment="1" applyProtection="1">
      <alignment horizontal="center" vertical="top"/>
      <protection locked="0"/>
    </xf>
    <xf numFmtId="0" fontId="5" fillId="2" borderId="7" xfId="0" applyFont="1" applyFill="1" applyBorder="1" applyAlignment="1">
      <alignment horizontal="center" vertical="top"/>
    </xf>
    <xf numFmtId="0" fontId="6" fillId="6" borderId="1" xfId="0" applyFont="1" applyFill="1" applyBorder="1" applyAlignment="1" applyProtection="1">
      <alignment horizontal="center" vertical="top"/>
      <protection locked="0"/>
    </xf>
    <xf numFmtId="0" fontId="32" fillId="0" borderId="8" xfId="0" applyFont="1" applyBorder="1" applyAlignment="1">
      <alignment horizontal="left" vertical="center"/>
    </xf>
    <xf numFmtId="0" fontId="32" fillId="0" borderId="8" xfId="0" applyFont="1" applyBorder="1" applyAlignment="1">
      <alignment vertical="center"/>
    </xf>
    <xf numFmtId="0" fontId="6" fillId="12" borderId="1" xfId="0" applyFont="1" applyFill="1" applyBorder="1" applyAlignment="1" applyProtection="1">
      <alignment horizontal="center" vertical="top"/>
      <protection locked="0"/>
    </xf>
    <xf numFmtId="0" fontId="50" fillId="11" borderId="0" xfId="0" applyFont="1" applyFill="1" applyAlignment="1">
      <alignment horizontal="left"/>
    </xf>
    <xf numFmtId="0" fontId="0" fillId="0" borderId="0" xfId="0" applyAlignment="1">
      <alignment vertical="center"/>
    </xf>
    <xf numFmtId="0" fontId="3" fillId="0" borderId="0" xfId="0" applyFont="1"/>
    <xf numFmtId="0" fontId="11" fillId="0" borderId="0" xfId="3" applyAlignment="1" applyProtection="1">
      <alignment horizontal="left" vertical="center"/>
    </xf>
    <xf numFmtId="0" fontId="0" fillId="0" borderId="0" xfId="0" applyAlignment="1">
      <alignment horizontal="left" vertical="top"/>
    </xf>
    <xf numFmtId="0" fontId="0" fillId="0" borderId="0" xfId="0" applyAlignment="1">
      <alignment horizontal="left" indent="1"/>
    </xf>
    <xf numFmtId="0" fontId="11" fillId="0" borderId="0" xfId="3" applyAlignment="1" applyProtection="1">
      <alignment horizontal="left" vertical="center" wrapText="1"/>
    </xf>
    <xf numFmtId="14" fontId="47" fillId="11" borderId="0" xfId="0" applyNumberFormat="1" applyFont="1" applyFill="1" applyAlignment="1">
      <alignment horizontal="right"/>
    </xf>
    <xf numFmtId="0" fontId="0" fillId="0" borderId="0" xfId="0" applyAlignment="1">
      <alignment horizontal="left" vertical="top" indent="1"/>
    </xf>
    <xf numFmtId="2" fontId="12" fillId="11" borderId="17" xfId="1" applyNumberFormat="1" applyFont="1" applyFill="1" applyBorder="1" applyAlignment="1" applyProtection="1">
      <alignment horizontal="right" vertical="center"/>
      <protection locked="0"/>
    </xf>
    <xf numFmtId="2" fontId="12" fillId="11" borderId="2" xfId="1" applyNumberFormat="1" applyFont="1" applyFill="1" applyBorder="1" applyAlignment="1" applyProtection="1">
      <alignment horizontal="right" vertical="center"/>
      <protection locked="0"/>
    </xf>
    <xf numFmtId="2" fontId="12" fillId="11" borderId="16" xfId="1" applyNumberFormat="1" applyFont="1" applyFill="1" applyBorder="1" applyAlignment="1" applyProtection="1">
      <alignment horizontal="right" vertical="center"/>
      <protection locked="0"/>
    </xf>
    <xf numFmtId="2" fontId="12" fillId="11" borderId="6" xfId="1" applyNumberFormat="1" applyFont="1" applyFill="1" applyBorder="1" applyAlignment="1" applyProtection="1">
      <alignment horizontal="right" vertical="center"/>
      <protection locked="0"/>
    </xf>
    <xf numFmtId="2" fontId="12" fillId="11" borderId="5" xfId="1" applyNumberFormat="1" applyFont="1" applyFill="1" applyBorder="1" applyAlignment="1" applyProtection="1">
      <alignment horizontal="right" vertical="center"/>
      <protection locked="0"/>
    </xf>
    <xf numFmtId="2" fontId="12" fillId="11" borderId="7" xfId="1" applyNumberFormat="1" applyFont="1" applyFill="1" applyBorder="1" applyAlignment="1" applyProtection="1">
      <alignment horizontal="right" vertical="center"/>
      <protection locked="0"/>
    </xf>
    <xf numFmtId="2" fontId="12" fillId="11" borderId="6" xfId="1" applyNumberFormat="1" applyFont="1" applyFill="1" applyBorder="1" applyAlignment="1" applyProtection="1">
      <alignment horizontal="right" vertical="top"/>
      <protection locked="0"/>
    </xf>
    <xf numFmtId="2" fontId="12" fillId="11" borderId="5" xfId="1" applyNumberFormat="1" applyFont="1" applyFill="1" applyBorder="1" applyAlignment="1" applyProtection="1">
      <alignment horizontal="right" vertical="top"/>
      <protection locked="0"/>
    </xf>
    <xf numFmtId="2" fontId="12" fillId="11" borderId="7" xfId="1" applyNumberFormat="1" applyFont="1" applyFill="1" applyBorder="1" applyAlignment="1" applyProtection="1">
      <alignment horizontal="right" vertical="top"/>
      <protection locked="0"/>
    </xf>
    <xf numFmtId="2" fontId="12" fillId="12" borderId="6" xfId="0" applyNumberFormat="1" applyFont="1" applyFill="1" applyBorder="1" applyAlignment="1" applyProtection="1">
      <alignment horizontal="right" vertical="center"/>
      <protection locked="0"/>
    </xf>
    <xf numFmtId="2" fontId="12" fillId="12" borderId="5" xfId="0" applyNumberFormat="1" applyFont="1" applyFill="1" applyBorder="1" applyAlignment="1" applyProtection="1">
      <alignment horizontal="right" vertical="center"/>
      <protection locked="0"/>
    </xf>
    <xf numFmtId="2" fontId="12" fillId="12" borderId="7" xfId="0" applyNumberFormat="1" applyFont="1" applyFill="1" applyBorder="1" applyAlignment="1" applyProtection="1">
      <alignment horizontal="right" vertical="center"/>
      <protection locked="0"/>
    </xf>
    <xf numFmtId="0" fontId="25" fillId="11" borderId="3" xfId="0" applyFont="1" applyFill="1" applyBorder="1" applyAlignment="1" applyProtection="1">
      <alignment horizontal="center" vertical="top"/>
      <protection locked="0"/>
    </xf>
    <xf numFmtId="2" fontId="12" fillId="11" borderId="17" xfId="1" applyNumberFormat="1" applyFont="1" applyFill="1" applyBorder="1" applyAlignment="1" applyProtection="1">
      <alignment horizontal="right" vertical="top"/>
      <protection locked="0"/>
    </xf>
    <xf numFmtId="2" fontId="12" fillId="11" borderId="2" xfId="1" applyNumberFormat="1" applyFont="1" applyFill="1" applyBorder="1" applyAlignment="1" applyProtection="1">
      <alignment horizontal="right" vertical="top"/>
      <protection locked="0"/>
    </xf>
    <xf numFmtId="2" fontId="12" fillId="11" borderId="16" xfId="1" applyNumberFormat="1" applyFont="1" applyFill="1" applyBorder="1" applyAlignment="1" applyProtection="1">
      <alignment horizontal="right" vertical="top"/>
      <protection locked="0"/>
    </xf>
    <xf numFmtId="0" fontId="5" fillId="4" borderId="3" xfId="0" applyFont="1" applyFill="1" applyBorder="1" applyAlignment="1" applyProtection="1">
      <alignment horizontal="center" vertical="top"/>
      <protection locked="0"/>
    </xf>
    <xf numFmtId="0" fontId="59" fillId="0" borderId="0" xfId="0" applyFont="1" applyAlignment="1">
      <alignment vertical="top"/>
    </xf>
    <xf numFmtId="0" fontId="59" fillId="0" borderId="0" xfId="0" applyFont="1" applyAlignment="1">
      <alignment vertical="center"/>
    </xf>
    <xf numFmtId="0" fontId="21" fillId="0" borderId="0" xfId="0" applyFont="1" applyAlignment="1">
      <alignment horizontal="left" vertical="top" wrapText="1"/>
    </xf>
    <xf numFmtId="0" fontId="11" fillId="2" borderId="0" xfId="3" applyFill="1" applyAlignment="1" applyProtection="1">
      <alignment vertical="center"/>
    </xf>
    <xf numFmtId="0" fontId="11" fillId="2" borderId="0" xfId="3" applyFill="1" applyAlignment="1" applyProtection="1">
      <alignment vertical="top"/>
    </xf>
    <xf numFmtId="0" fontId="36" fillId="0" borderId="0" xfId="0" applyFont="1" applyAlignment="1">
      <alignment vertical="top"/>
    </xf>
    <xf numFmtId="0" fontId="21" fillId="0" borderId="0" xfId="0" applyFont="1" applyAlignment="1">
      <alignment vertical="top"/>
    </xf>
    <xf numFmtId="0" fontId="36" fillId="0" borderId="0" xfId="0" applyFont="1" applyAlignment="1">
      <alignment vertical="center"/>
    </xf>
    <xf numFmtId="0" fontId="4" fillId="0" borderId="0" xfId="0" applyFont="1" applyAlignment="1" applyProtection="1">
      <alignment vertical="top" wrapText="1"/>
      <protection locked="0"/>
    </xf>
    <xf numFmtId="0" fontId="21" fillId="0" borderId="0" xfId="0" applyFont="1" applyAlignment="1">
      <alignment vertical="center"/>
    </xf>
    <xf numFmtId="0" fontId="60" fillId="0" borderId="8" xfId="0" applyFont="1" applyBorder="1" applyAlignment="1">
      <alignment horizontal="left" vertical="center"/>
    </xf>
    <xf numFmtId="0" fontId="28" fillId="2" borderId="0" xfId="3" applyFont="1" applyFill="1" applyAlignment="1" applyProtection="1"/>
    <xf numFmtId="0" fontId="40" fillId="2" borderId="0" xfId="3" applyFont="1" applyFill="1" applyAlignment="1" applyProtection="1"/>
    <xf numFmtId="0" fontId="5" fillId="9" borderId="0" xfId="0" applyFont="1" applyFill="1" applyAlignment="1">
      <alignment vertical="top"/>
    </xf>
    <xf numFmtId="0" fontId="61" fillId="9" borderId="4" xfId="3" applyFont="1" applyFill="1" applyBorder="1" applyAlignment="1" applyProtection="1">
      <alignment vertical="top"/>
    </xf>
    <xf numFmtId="0" fontId="11" fillId="2" borderId="0" xfId="3" applyFill="1" applyAlignment="1" applyProtection="1"/>
    <xf numFmtId="0" fontId="5" fillId="0" borderId="0" xfId="0" applyFont="1" applyAlignment="1">
      <alignment horizontal="right" vertical="top"/>
    </xf>
    <xf numFmtId="0" fontId="5" fillId="0" borderId="0" xfId="0" applyFont="1" applyAlignment="1">
      <alignment horizontal="left" vertical="top"/>
    </xf>
    <xf numFmtId="0" fontId="27" fillId="11" borderId="3" xfId="0" applyFont="1" applyFill="1" applyBorder="1" applyAlignment="1" applyProtection="1">
      <alignment horizontal="center" vertical="center"/>
      <protection locked="0"/>
    </xf>
    <xf numFmtId="0" fontId="27" fillId="11" borderId="14" xfId="0" applyFont="1" applyFill="1" applyBorder="1" applyAlignment="1" applyProtection="1">
      <alignment horizontal="center" vertical="center"/>
      <protection locked="0"/>
    </xf>
    <xf numFmtId="4" fontId="12" fillId="4" borderId="4" xfId="2" applyNumberFormat="1" applyFont="1" applyFill="1" applyBorder="1" applyAlignment="1" applyProtection="1">
      <alignment horizontal="center" vertical="top"/>
      <protection locked="0"/>
    </xf>
    <xf numFmtId="2" fontId="12" fillId="11" borderId="4" xfId="2" applyNumberFormat="1" applyFont="1" applyFill="1" applyBorder="1" applyAlignment="1" applyProtection="1">
      <alignment horizontal="right" vertical="top"/>
      <protection locked="0"/>
    </xf>
    <xf numFmtId="0" fontId="33" fillId="0" borderId="0" xfId="3" applyFont="1" applyAlignment="1" applyProtection="1">
      <alignment horizontal="center" vertical="top"/>
      <protection locked="0"/>
    </xf>
    <xf numFmtId="0" fontId="30" fillId="0" borderId="4" xfId="3" applyFont="1" applyBorder="1" applyAlignment="1" applyProtection="1">
      <alignment horizontal="center" vertical="top"/>
      <protection locked="0"/>
    </xf>
    <xf numFmtId="0" fontId="5" fillId="0" borderId="0" xfId="0" applyFont="1" applyAlignment="1">
      <alignment horizontal="left" vertical="center" wrapText="1"/>
    </xf>
    <xf numFmtId="0" fontId="5" fillId="0" borderId="9" xfId="0" applyFont="1" applyBorder="1" applyAlignment="1">
      <alignment horizontal="left" vertical="center" wrapText="1"/>
    </xf>
    <xf numFmtId="0" fontId="4" fillId="4" borderId="4" xfId="0" applyFont="1" applyFill="1" applyBorder="1" applyAlignment="1" applyProtection="1">
      <alignment horizontal="left" vertical="top"/>
      <protection locked="0"/>
    </xf>
    <xf numFmtId="0" fontId="4" fillId="4" borderId="4" xfId="0" applyFont="1" applyFill="1" applyBorder="1" applyAlignment="1" applyProtection="1">
      <alignment horizontal="left" vertical="top" wrapText="1"/>
      <protection locked="0"/>
    </xf>
    <xf numFmtId="0" fontId="4" fillId="2" borderId="5" xfId="0" applyFont="1" applyFill="1" applyBorder="1" applyAlignment="1">
      <alignment horizontal="center" vertical="top"/>
    </xf>
    <xf numFmtId="0" fontId="4" fillId="2" borderId="7" xfId="0" applyFont="1" applyFill="1" applyBorder="1" applyAlignment="1">
      <alignment horizontal="center" vertical="top"/>
    </xf>
    <xf numFmtId="0" fontId="25" fillId="11" borderId="3" xfId="0" applyFont="1" applyFill="1" applyBorder="1" applyAlignment="1" applyProtection="1">
      <alignment horizontal="center" vertical="center"/>
      <protection locked="0"/>
    </xf>
    <xf numFmtId="0" fontId="25" fillId="11" borderId="14" xfId="0" applyFont="1" applyFill="1" applyBorder="1" applyAlignment="1" applyProtection="1">
      <alignment horizontal="center" vertical="center"/>
      <protection locked="0"/>
    </xf>
    <xf numFmtId="0" fontId="57" fillId="0" borderId="8" xfId="0" applyFont="1" applyBorder="1" applyAlignment="1">
      <alignment horizontal="left" vertical="center"/>
    </xf>
    <xf numFmtId="0" fontId="32" fillId="0" borderId="8" xfId="0" applyFont="1" applyBorder="1" applyAlignment="1">
      <alignment horizontal="left" vertical="center"/>
    </xf>
    <xf numFmtId="0" fontId="5" fillId="4" borderId="3" xfId="0" applyFont="1" applyFill="1" applyBorder="1" applyAlignment="1" applyProtection="1">
      <alignment horizontal="center" vertical="center"/>
      <protection locked="0"/>
    </xf>
    <xf numFmtId="0" fontId="5" fillId="4" borderId="14" xfId="0" applyFont="1" applyFill="1" applyBorder="1" applyAlignment="1" applyProtection="1">
      <alignment horizontal="center" vertical="center"/>
      <protection locked="0"/>
    </xf>
    <xf numFmtId="0" fontId="6" fillId="3" borderId="0" xfId="0" applyFont="1" applyFill="1" applyAlignment="1">
      <alignment horizontal="center" vertical="top"/>
    </xf>
    <xf numFmtId="2" fontId="12" fillId="11" borderId="6" xfId="1" applyNumberFormat="1" applyFont="1" applyFill="1" applyBorder="1" applyAlignment="1" applyProtection="1">
      <alignment horizontal="right" vertical="top"/>
      <protection locked="0"/>
    </xf>
    <xf numFmtId="2" fontId="12" fillId="11" borderId="5" xfId="1" applyNumberFormat="1" applyFont="1" applyFill="1" applyBorder="1" applyAlignment="1" applyProtection="1">
      <alignment horizontal="right" vertical="top"/>
      <protection locked="0"/>
    </xf>
    <xf numFmtId="2" fontId="12" fillId="11" borderId="7" xfId="1" applyNumberFormat="1" applyFont="1" applyFill="1" applyBorder="1" applyAlignment="1" applyProtection="1">
      <alignment horizontal="right" vertical="top"/>
      <protection locked="0"/>
    </xf>
    <xf numFmtId="2" fontId="12" fillId="11" borderId="17" xfId="1" applyNumberFormat="1" applyFont="1" applyFill="1" applyBorder="1" applyAlignment="1" applyProtection="1">
      <alignment horizontal="right" vertical="center"/>
      <protection locked="0"/>
    </xf>
    <xf numFmtId="2" fontId="12" fillId="11" borderId="2" xfId="1" applyNumberFormat="1" applyFont="1" applyFill="1" applyBorder="1" applyAlignment="1" applyProtection="1">
      <alignment horizontal="right" vertical="center"/>
      <protection locked="0"/>
    </xf>
    <xf numFmtId="2" fontId="12" fillId="11" borderId="16" xfId="1" applyNumberFormat="1" applyFont="1" applyFill="1" applyBorder="1" applyAlignment="1" applyProtection="1">
      <alignment horizontal="right" vertical="center"/>
      <protection locked="0"/>
    </xf>
    <xf numFmtId="2" fontId="12" fillId="11" borderId="10" xfId="1" applyNumberFormat="1" applyFont="1" applyFill="1" applyBorder="1" applyAlignment="1" applyProtection="1">
      <alignment horizontal="right" vertical="center"/>
      <protection locked="0"/>
    </xf>
    <xf numFmtId="2" fontId="12" fillId="11" borderId="4" xfId="1" applyNumberFormat="1" applyFont="1" applyFill="1" applyBorder="1" applyAlignment="1" applyProtection="1">
      <alignment horizontal="right" vertical="center"/>
      <protection locked="0"/>
    </xf>
    <xf numFmtId="2" fontId="12" fillId="11" borderId="15" xfId="1" applyNumberFormat="1" applyFont="1" applyFill="1" applyBorder="1" applyAlignment="1" applyProtection="1">
      <alignment horizontal="right" vertical="center"/>
      <protection locked="0"/>
    </xf>
    <xf numFmtId="10" fontId="4" fillId="11" borderId="1" xfId="0" applyNumberFormat="1" applyFont="1" applyFill="1" applyBorder="1" applyAlignment="1" applyProtection="1">
      <alignment horizontal="center" vertical="top"/>
      <protection locked="0"/>
    </xf>
    <xf numFmtId="0" fontId="4" fillId="11" borderId="1" xfId="0" applyFont="1" applyFill="1" applyBorder="1" applyAlignment="1" applyProtection="1">
      <alignment horizontal="left" vertical="top"/>
      <protection locked="0"/>
    </xf>
    <xf numFmtId="49" fontId="4" fillId="11" borderId="1" xfId="0" applyNumberFormat="1" applyFont="1" applyFill="1" applyBorder="1" applyAlignment="1" applyProtection="1">
      <alignment horizontal="center" vertical="top"/>
      <protection locked="0"/>
    </xf>
    <xf numFmtId="14" fontId="32" fillId="0" borderId="12" xfId="0" applyNumberFormat="1" applyFont="1" applyBorder="1" applyAlignment="1">
      <alignment horizontal="center" vertical="center" wrapText="1"/>
    </xf>
    <xf numFmtId="0" fontId="32" fillId="0" borderId="12" xfId="0" applyFont="1" applyBorder="1" applyAlignment="1">
      <alignment horizontal="right" vertical="center" wrapText="1"/>
    </xf>
    <xf numFmtId="0" fontId="4" fillId="4" borderId="5" xfId="0" applyFont="1" applyFill="1" applyBorder="1" applyAlignment="1" applyProtection="1">
      <alignment horizontal="left" vertical="top"/>
      <protection locked="0"/>
    </xf>
    <xf numFmtId="0" fontId="4" fillId="2" borderId="6" xfId="0" applyFont="1" applyFill="1" applyBorder="1" applyAlignment="1">
      <alignment horizontal="center" vertical="top"/>
    </xf>
    <xf numFmtId="0" fontId="4" fillId="10" borderId="4" xfId="0" applyFont="1" applyFill="1" applyBorder="1" applyAlignment="1">
      <alignment horizontal="left"/>
    </xf>
    <xf numFmtId="0" fontId="55" fillId="0" borderId="0" xfId="0" applyFont="1" applyAlignment="1">
      <alignment horizontal="left" vertical="top"/>
    </xf>
    <xf numFmtId="165" fontId="4" fillId="10" borderId="4" xfId="0" applyNumberFormat="1" applyFont="1" applyFill="1" applyBorder="1" applyAlignment="1" applyProtection="1">
      <alignment horizontal="center" vertical="top"/>
      <protection locked="0"/>
    </xf>
    <xf numFmtId="0" fontId="4" fillId="2" borderId="1" xfId="0" applyFont="1" applyFill="1" applyBorder="1" applyAlignment="1">
      <alignment horizontal="center" vertical="top"/>
    </xf>
    <xf numFmtId="0" fontId="4" fillId="0" borderId="0" xfId="0" applyFont="1" applyAlignment="1">
      <alignment horizontal="left" vertical="top"/>
    </xf>
    <xf numFmtId="0" fontId="4" fillId="10" borderId="4" xfId="0" applyFont="1" applyFill="1" applyBorder="1" applyAlignment="1" applyProtection="1">
      <alignment horizontal="left" vertical="top"/>
      <protection locked="0"/>
    </xf>
    <xf numFmtId="0" fontId="4" fillId="0" borderId="0" xfId="0" applyFont="1" applyAlignment="1">
      <alignment horizontal="left"/>
    </xf>
    <xf numFmtId="0" fontId="21" fillId="11" borderId="11" xfId="0" applyFont="1" applyFill="1" applyBorder="1" applyAlignment="1">
      <alignment horizontal="right" vertical="center"/>
    </xf>
    <xf numFmtId="0" fontId="21" fillId="11" borderId="12" xfId="0" applyFont="1" applyFill="1" applyBorder="1" applyAlignment="1">
      <alignment horizontal="right" vertical="center"/>
    </xf>
    <xf numFmtId="0" fontId="6" fillId="2" borderId="0" xfId="0" applyFont="1" applyFill="1" applyAlignment="1">
      <alignment horizontal="right" vertical="top"/>
    </xf>
    <xf numFmtId="0" fontId="4" fillId="11" borderId="1" xfId="0" applyFont="1" applyFill="1" applyBorder="1" applyAlignment="1" applyProtection="1">
      <alignment horizontal="center" vertical="top"/>
      <protection locked="0"/>
    </xf>
    <xf numFmtId="0" fontId="5" fillId="0" borderId="2" xfId="0" applyFont="1" applyBorder="1" applyAlignment="1">
      <alignment horizontal="right" vertical="center"/>
    </xf>
    <xf numFmtId="0" fontId="5" fillId="0" borderId="16" xfId="0" applyFont="1" applyBorder="1" applyAlignment="1">
      <alignment horizontal="right" vertical="center"/>
    </xf>
    <xf numFmtId="165" fontId="4" fillId="4" borderId="4" xfId="0" applyNumberFormat="1" applyFont="1" applyFill="1" applyBorder="1" applyAlignment="1" applyProtection="1">
      <alignment horizontal="left" vertical="top"/>
      <protection locked="0"/>
    </xf>
    <xf numFmtId="0" fontId="5" fillId="0" borderId="4" xfId="0" applyFont="1" applyBorder="1" applyAlignment="1">
      <alignment horizontal="right" vertical="center"/>
    </xf>
    <xf numFmtId="0" fontId="5" fillId="0" borderId="15" xfId="0" applyFont="1" applyBorder="1" applyAlignment="1">
      <alignment horizontal="right" vertical="center"/>
    </xf>
    <xf numFmtId="0" fontId="46" fillId="2" borderId="0" xfId="0" applyFont="1" applyFill="1" applyAlignment="1">
      <alignment horizontal="center" vertical="top"/>
    </xf>
    <xf numFmtId="0" fontId="4" fillId="0" borderId="24" xfId="0" applyFont="1" applyBorder="1" applyAlignment="1">
      <alignment horizontal="left" vertical="top" wrapText="1"/>
    </xf>
    <xf numFmtId="0" fontId="4" fillId="0" borderId="0" xfId="0" applyFont="1" applyAlignment="1">
      <alignment horizontal="left" vertical="top" wrapText="1"/>
    </xf>
    <xf numFmtId="0" fontId="4" fillId="0" borderId="25" xfId="0" applyFont="1" applyBorder="1" applyAlignment="1">
      <alignment horizontal="left" vertical="top" wrapText="1"/>
    </xf>
    <xf numFmtId="0" fontId="4" fillId="0" borderId="26" xfId="0" applyFont="1" applyBorder="1" applyAlignment="1">
      <alignment horizontal="left" vertical="top" wrapText="1"/>
    </xf>
    <xf numFmtId="0" fontId="4" fillId="0" borderId="27" xfId="0" applyFont="1" applyBorder="1" applyAlignment="1">
      <alignment horizontal="left" vertical="top" wrapText="1"/>
    </xf>
    <xf numFmtId="0" fontId="4" fillId="0" borderId="28" xfId="0" applyFont="1" applyBorder="1" applyAlignment="1">
      <alignment horizontal="left" vertical="top" wrapText="1"/>
    </xf>
    <xf numFmtId="0" fontId="4" fillId="11" borderId="6" xfId="0" applyFont="1" applyFill="1" applyBorder="1" applyAlignment="1" applyProtection="1">
      <alignment horizontal="left" vertical="top"/>
      <protection locked="0"/>
    </xf>
    <xf numFmtId="0" fontId="4" fillId="11" borderId="5" xfId="0" applyFont="1" applyFill="1" applyBorder="1" applyAlignment="1" applyProtection="1">
      <alignment horizontal="left" vertical="top"/>
      <protection locked="0"/>
    </xf>
    <xf numFmtId="0" fontId="4" fillId="11" borderId="7" xfId="0" applyFont="1" applyFill="1" applyBorder="1" applyAlignment="1" applyProtection="1">
      <alignment horizontal="left" vertical="top"/>
      <protection locked="0"/>
    </xf>
    <xf numFmtId="49" fontId="4" fillId="11" borderId="6" xfId="0" applyNumberFormat="1" applyFont="1" applyFill="1" applyBorder="1" applyAlignment="1" applyProtection="1">
      <alignment horizontal="center" vertical="top"/>
      <protection locked="0"/>
    </xf>
    <xf numFmtId="49" fontId="4" fillId="11" borderId="5" xfId="0" applyNumberFormat="1" applyFont="1" applyFill="1" applyBorder="1" applyAlignment="1" applyProtection="1">
      <alignment horizontal="center" vertical="top"/>
      <protection locked="0"/>
    </xf>
    <xf numFmtId="49" fontId="4" fillId="11" borderId="7" xfId="0" applyNumberFormat="1" applyFont="1" applyFill="1" applyBorder="1" applyAlignment="1" applyProtection="1">
      <alignment horizontal="center" vertical="top"/>
      <protection locked="0"/>
    </xf>
    <xf numFmtId="10" fontId="4" fillId="11" borderId="6" xfId="0" applyNumberFormat="1" applyFont="1" applyFill="1" applyBorder="1" applyAlignment="1" applyProtection="1">
      <alignment horizontal="center" vertical="top"/>
      <protection locked="0"/>
    </xf>
    <xf numFmtId="10" fontId="4" fillId="11" borderId="5" xfId="0" applyNumberFormat="1" applyFont="1" applyFill="1" applyBorder="1" applyAlignment="1" applyProtection="1">
      <alignment horizontal="center" vertical="top"/>
      <protection locked="0"/>
    </xf>
    <xf numFmtId="10" fontId="4" fillId="11" borderId="7" xfId="0" applyNumberFormat="1" applyFont="1" applyFill="1" applyBorder="1" applyAlignment="1" applyProtection="1">
      <alignment horizontal="center" vertical="top"/>
      <protection locked="0"/>
    </xf>
    <xf numFmtId="169" fontId="32" fillId="11" borderId="6" xfId="2" applyNumberFormat="1" applyFont="1" applyFill="1" applyBorder="1" applyAlignment="1" applyProtection="1">
      <alignment horizontal="center" vertical="top"/>
      <protection locked="0"/>
    </xf>
    <xf numFmtId="169" fontId="32" fillId="11" borderId="5" xfId="2" applyNumberFormat="1" applyFont="1" applyFill="1" applyBorder="1" applyAlignment="1" applyProtection="1">
      <alignment horizontal="center" vertical="top"/>
      <protection locked="0"/>
    </xf>
    <xf numFmtId="169" fontId="32" fillId="11" borderId="7" xfId="2" applyNumberFormat="1" applyFont="1" applyFill="1" applyBorder="1" applyAlignment="1" applyProtection="1">
      <alignment horizontal="center" vertical="top"/>
      <protection locked="0"/>
    </xf>
    <xf numFmtId="0" fontId="5" fillId="2" borderId="6" xfId="0" applyFont="1" applyFill="1" applyBorder="1" applyAlignment="1">
      <alignment horizontal="center" vertical="top"/>
    </xf>
    <xf numFmtId="0" fontId="5" fillId="2" borderId="5" xfId="0" applyFont="1" applyFill="1" applyBorder="1" applyAlignment="1">
      <alignment horizontal="center" vertical="top"/>
    </xf>
    <xf numFmtId="0" fontId="5" fillId="2" borderId="7" xfId="0" applyFont="1" applyFill="1" applyBorder="1" applyAlignment="1">
      <alignment horizontal="center" vertical="top"/>
    </xf>
    <xf numFmtId="4" fontId="12" fillId="12" borderId="4" xfId="2" applyNumberFormat="1" applyFont="1" applyFill="1" applyBorder="1" applyAlignment="1" applyProtection="1">
      <alignment horizontal="center" vertical="top"/>
      <protection locked="0"/>
    </xf>
    <xf numFmtId="0" fontId="11" fillId="9" borderId="0" xfId="3" applyFill="1" applyAlignment="1" applyProtection="1">
      <alignment horizontal="center" vertical="top"/>
      <protection locked="0"/>
    </xf>
    <xf numFmtId="10" fontId="4" fillId="11" borderId="1" xfId="1" applyNumberFormat="1" applyFont="1" applyFill="1" applyBorder="1" applyAlignment="1" applyProtection="1">
      <alignment horizontal="center" vertical="top"/>
      <protection locked="0"/>
    </xf>
    <xf numFmtId="0" fontId="4" fillId="0" borderId="17" xfId="0" applyFont="1" applyBorder="1" applyAlignment="1">
      <alignment horizontal="left" vertical="center"/>
    </xf>
    <xf numFmtId="0" fontId="4" fillId="0" borderId="2" xfId="0" applyFont="1" applyBorder="1" applyAlignment="1">
      <alignment horizontal="left" vertical="center"/>
    </xf>
    <xf numFmtId="14" fontId="5" fillId="0" borderId="0" xfId="0" applyNumberFormat="1" applyFont="1" applyAlignment="1">
      <alignment horizontal="center" vertical="top"/>
    </xf>
    <xf numFmtId="168" fontId="32" fillId="11" borderId="4" xfId="0" applyNumberFormat="1" applyFont="1" applyFill="1" applyBorder="1" applyAlignment="1" applyProtection="1">
      <alignment horizontal="left" vertical="top"/>
      <protection locked="0"/>
    </xf>
    <xf numFmtId="0" fontId="5" fillId="0" borderId="0" xfId="0" applyFont="1" applyAlignment="1">
      <alignment horizontal="left" vertical="top" wrapText="1"/>
    </xf>
    <xf numFmtId="0" fontId="33" fillId="0" borderId="2" xfId="3" applyFont="1" applyFill="1" applyBorder="1" applyAlignment="1" applyProtection="1">
      <alignment horizontal="center"/>
      <protection locked="0"/>
    </xf>
    <xf numFmtId="0" fontId="33" fillId="0" borderId="16" xfId="3" applyFont="1" applyFill="1" applyBorder="1" applyAlignment="1" applyProtection="1">
      <alignment horizontal="center"/>
      <protection locked="0"/>
    </xf>
    <xf numFmtId="0" fontId="17" fillId="0" borderId="2" xfId="0" applyFont="1" applyBorder="1" applyAlignment="1">
      <alignment horizontal="left" vertical="top"/>
    </xf>
    <xf numFmtId="0" fontId="41" fillId="10" borderId="0" xfId="0" applyFont="1" applyFill="1" applyAlignment="1">
      <alignment horizontal="center" vertical="top"/>
    </xf>
    <xf numFmtId="14" fontId="25" fillId="11" borderId="4" xfId="0" applyNumberFormat="1" applyFont="1" applyFill="1" applyBorder="1" applyAlignment="1">
      <alignment horizontal="center" wrapText="1"/>
    </xf>
    <xf numFmtId="14" fontId="25" fillId="11" borderId="29" xfId="0" applyNumberFormat="1" applyFont="1" applyFill="1" applyBorder="1" applyAlignment="1">
      <alignment horizontal="center" wrapText="1"/>
    </xf>
    <xf numFmtId="0" fontId="21" fillId="11" borderId="0" xfId="0" applyFont="1" applyFill="1" applyAlignment="1">
      <alignment horizontal="right" wrapText="1"/>
    </xf>
    <xf numFmtId="0" fontId="4" fillId="4" borderId="10" xfId="0" applyFont="1" applyFill="1" applyBorder="1" applyAlignment="1" applyProtection="1">
      <alignment horizontal="left" vertical="top"/>
      <protection locked="0"/>
    </xf>
    <xf numFmtId="0" fontId="4" fillId="4" borderId="15" xfId="0" applyFont="1" applyFill="1" applyBorder="1" applyAlignment="1" applyProtection="1">
      <alignment horizontal="left" vertical="top"/>
      <protection locked="0"/>
    </xf>
    <xf numFmtId="0" fontId="12" fillId="11" borderId="5" xfId="0" applyFont="1" applyFill="1" applyBorder="1" applyAlignment="1" applyProtection="1">
      <alignment horizontal="left" vertical="top"/>
      <protection locked="0"/>
    </xf>
    <xf numFmtId="0" fontId="12" fillId="11" borderId="4" xfId="0" applyFont="1" applyFill="1" applyBorder="1" applyAlignment="1" applyProtection="1">
      <alignment horizontal="left" vertical="top"/>
      <protection locked="0"/>
    </xf>
    <xf numFmtId="0" fontId="54" fillId="11" borderId="4" xfId="0" applyFont="1" applyFill="1" applyBorder="1" applyAlignment="1" applyProtection="1">
      <alignment horizontal="left" vertical="top" wrapText="1"/>
      <protection locked="0"/>
    </xf>
    <xf numFmtId="0" fontId="6" fillId="12" borderId="4" xfId="0" applyFont="1" applyFill="1" applyBorder="1" applyAlignment="1" applyProtection="1">
      <alignment horizontal="center" vertical="top"/>
      <protection locked="0"/>
    </xf>
    <xf numFmtId="0" fontId="4" fillId="2" borderId="17"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5" xfId="0" applyFont="1" applyFill="1" applyBorder="1" applyAlignment="1">
      <alignment horizontal="center" vertical="center"/>
    </xf>
    <xf numFmtId="0" fontId="4" fillId="11" borderId="4" xfId="0" applyFont="1" applyFill="1" applyBorder="1" applyAlignment="1" applyProtection="1">
      <alignment horizontal="left" vertical="top"/>
      <protection locked="0"/>
    </xf>
    <xf numFmtId="10" fontId="5" fillId="11" borderId="1" xfId="1" applyNumberFormat="1" applyFont="1" applyFill="1" applyBorder="1" applyAlignment="1" applyProtection="1">
      <alignment horizontal="center" vertical="top"/>
      <protection locked="0"/>
    </xf>
    <xf numFmtId="0" fontId="5" fillId="2" borderId="17"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16" xfId="0" applyFont="1" applyFill="1" applyBorder="1" applyAlignment="1">
      <alignment horizontal="center" vertical="top" wrapText="1"/>
    </xf>
    <xf numFmtId="0" fontId="5" fillId="2" borderId="8" xfId="0" applyFont="1" applyFill="1" applyBorder="1" applyAlignment="1">
      <alignment horizontal="center" vertical="top" wrapText="1"/>
    </xf>
    <xf numFmtId="0" fontId="5" fillId="2" borderId="0" xfId="0" applyFont="1" applyFill="1" applyAlignment="1">
      <alignment horizontal="center" vertical="top" wrapText="1"/>
    </xf>
    <xf numFmtId="0" fontId="5" fillId="2" borderId="9"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2" borderId="15" xfId="0" applyFont="1" applyFill="1" applyBorder="1" applyAlignment="1">
      <alignment horizontal="center" vertical="top" wrapText="1"/>
    </xf>
    <xf numFmtId="0" fontId="5" fillId="11" borderId="1" xfId="0" applyFont="1" applyFill="1" applyBorder="1" applyAlignment="1" applyProtection="1">
      <alignment horizontal="center" vertical="top"/>
      <protection locked="0"/>
    </xf>
    <xf numFmtId="4" fontId="5" fillId="11" borderId="1" xfId="0" applyNumberFormat="1" applyFont="1" applyFill="1" applyBorder="1" applyAlignment="1" applyProtection="1">
      <alignment horizontal="center" vertical="top"/>
      <protection locked="0"/>
    </xf>
    <xf numFmtId="0" fontId="4" fillId="0" borderId="0" xfId="0" applyFont="1" applyAlignment="1">
      <alignment horizontal="left" vertical="center" wrapText="1"/>
    </xf>
    <xf numFmtId="0" fontId="29" fillId="0" borderId="4" xfId="3" applyFont="1" applyFill="1" applyBorder="1" applyAlignment="1" applyProtection="1">
      <alignment horizontal="center" vertical="top"/>
    </xf>
    <xf numFmtId="0" fontId="6" fillId="11" borderId="4" xfId="2" applyNumberFormat="1" applyFont="1" applyFill="1" applyBorder="1" applyAlignment="1" applyProtection="1">
      <alignment horizontal="center" vertical="top"/>
      <protection locked="0"/>
    </xf>
    <xf numFmtId="10" fontId="5" fillId="11" borderId="6" xfId="1" applyNumberFormat="1" applyFont="1" applyFill="1" applyBorder="1" applyAlignment="1" applyProtection="1">
      <alignment horizontal="center" vertical="top"/>
      <protection locked="0"/>
    </xf>
    <xf numFmtId="10" fontId="5" fillId="11" borderId="5" xfId="1" applyNumberFormat="1" applyFont="1" applyFill="1" applyBorder="1" applyAlignment="1" applyProtection="1">
      <alignment horizontal="center" vertical="top"/>
      <protection locked="0"/>
    </xf>
    <xf numFmtId="10" fontId="5" fillId="11" borderId="7" xfId="1" applyNumberFormat="1" applyFont="1" applyFill="1" applyBorder="1" applyAlignment="1" applyProtection="1">
      <alignment horizontal="center" vertical="top"/>
      <protection locked="0"/>
    </xf>
    <xf numFmtId="0" fontId="4" fillId="0" borderId="1" xfId="0" applyFont="1" applyBorder="1" applyAlignment="1">
      <alignment horizontal="left" vertical="top"/>
    </xf>
    <xf numFmtId="49" fontId="4" fillId="4" borderId="1" xfId="0" applyNumberFormat="1" applyFont="1" applyFill="1" applyBorder="1" applyAlignment="1" applyProtection="1">
      <alignment horizontal="center" vertical="top"/>
      <protection locked="0"/>
    </xf>
    <xf numFmtId="4" fontId="4" fillId="4" borderId="1" xfId="2" applyNumberFormat="1" applyFont="1" applyFill="1" applyBorder="1" applyAlignment="1" applyProtection="1">
      <alignment horizontal="center" vertical="top"/>
      <protection locked="0"/>
    </xf>
    <xf numFmtId="10" fontId="4" fillId="4" borderId="1" xfId="0" applyNumberFormat="1" applyFont="1" applyFill="1" applyBorder="1" applyAlignment="1" applyProtection="1">
      <alignment horizontal="center" vertical="top"/>
      <protection locked="0"/>
    </xf>
    <xf numFmtId="0" fontId="4" fillId="4" borderId="1" xfId="0" applyFont="1" applyFill="1" applyBorder="1" applyAlignment="1" applyProtection="1">
      <alignment horizontal="left" vertical="top"/>
      <protection locked="0"/>
    </xf>
    <xf numFmtId="10" fontId="4" fillId="11" borderId="3" xfId="0" applyNumberFormat="1" applyFont="1" applyFill="1" applyBorder="1" applyAlignment="1" applyProtection="1">
      <alignment horizontal="center" vertical="top"/>
      <protection locked="0"/>
    </xf>
    <xf numFmtId="49" fontId="5" fillId="11" borderId="1" xfId="0" applyNumberFormat="1" applyFont="1" applyFill="1" applyBorder="1" applyAlignment="1" applyProtection="1">
      <alignment horizontal="center" vertical="top"/>
      <protection locked="0"/>
    </xf>
    <xf numFmtId="10" fontId="6" fillId="4" borderId="18" xfId="0" applyNumberFormat="1" applyFont="1" applyFill="1" applyBorder="1" applyAlignment="1">
      <alignment horizontal="center" vertical="top"/>
    </xf>
    <xf numFmtId="10" fontId="6" fillId="4" borderId="19" xfId="0" applyNumberFormat="1" applyFont="1" applyFill="1" applyBorder="1" applyAlignment="1">
      <alignment horizontal="center" vertical="top"/>
    </xf>
    <xf numFmtId="10" fontId="6" fillId="4" borderId="20" xfId="0" applyNumberFormat="1" applyFont="1" applyFill="1" applyBorder="1" applyAlignment="1">
      <alignment horizontal="center" vertical="top"/>
    </xf>
    <xf numFmtId="0" fontId="19" fillId="0" borderId="0" xfId="3" applyFont="1" applyFill="1" applyBorder="1" applyAlignment="1" applyProtection="1">
      <alignment horizontal="center" vertical="top"/>
    </xf>
    <xf numFmtId="0" fontId="4" fillId="0" borderId="6" xfId="0" applyFont="1" applyBorder="1" applyAlignment="1">
      <alignment horizontal="left" vertical="top"/>
    </xf>
    <xf numFmtId="0" fontId="4" fillId="0" borderId="5" xfId="0" applyFont="1" applyBorder="1" applyAlignment="1">
      <alignment horizontal="left" vertical="top"/>
    </xf>
    <xf numFmtId="0" fontId="4" fillId="0" borderId="7" xfId="0" applyFont="1" applyBorder="1" applyAlignment="1">
      <alignment horizontal="left" vertical="top"/>
    </xf>
    <xf numFmtId="4" fontId="4" fillId="11" borderId="1" xfId="2" applyNumberFormat="1" applyFont="1" applyFill="1" applyBorder="1" applyAlignment="1" applyProtection="1">
      <alignment horizontal="center" vertical="top"/>
      <protection locked="0"/>
    </xf>
    <xf numFmtId="0" fontId="4" fillId="11" borderId="1" xfId="0" quotePrefix="1" applyFont="1" applyFill="1" applyBorder="1" applyAlignment="1" applyProtection="1">
      <alignment horizontal="left" vertical="top"/>
      <protection locked="0"/>
    </xf>
    <xf numFmtId="4" fontId="4" fillId="11" borderId="6" xfId="2" applyNumberFormat="1" applyFont="1" applyFill="1" applyBorder="1" applyAlignment="1" applyProtection="1">
      <alignment horizontal="center" vertical="top"/>
      <protection locked="0"/>
    </xf>
    <xf numFmtId="4" fontId="4" fillId="11" borderId="5" xfId="2" applyNumberFormat="1" applyFont="1" applyFill="1" applyBorder="1" applyAlignment="1" applyProtection="1">
      <alignment horizontal="center" vertical="top"/>
      <protection locked="0"/>
    </xf>
    <xf numFmtId="4" fontId="4" fillId="11" borderId="7" xfId="2" applyNumberFormat="1" applyFont="1" applyFill="1" applyBorder="1" applyAlignment="1" applyProtection="1">
      <alignment horizontal="center" vertical="top"/>
      <protection locked="0"/>
    </xf>
    <xf numFmtId="0" fontId="4" fillId="0" borderId="4" xfId="0" applyFont="1" applyBorder="1" applyAlignment="1">
      <alignment horizontal="left" vertical="center" wrapText="1"/>
    </xf>
    <xf numFmtId="0" fontId="4" fillId="11" borderId="6" xfId="0" applyFont="1" applyFill="1" applyBorder="1" applyAlignment="1" applyProtection="1">
      <alignment horizontal="center" vertical="top"/>
      <protection locked="0"/>
    </xf>
    <xf numFmtId="0" fontId="4" fillId="11" borderId="5" xfId="0" applyFont="1" applyFill="1" applyBorder="1" applyAlignment="1" applyProtection="1">
      <alignment horizontal="center" vertical="top"/>
      <protection locked="0"/>
    </xf>
    <xf numFmtId="0" fontId="4" fillId="11" borderId="7" xfId="0" applyFont="1" applyFill="1" applyBorder="1" applyAlignment="1" applyProtection="1">
      <alignment horizontal="center" vertical="top"/>
      <protection locked="0"/>
    </xf>
    <xf numFmtId="2" fontId="12" fillId="11" borderId="5" xfId="2" applyNumberFormat="1" applyFont="1" applyFill="1" applyBorder="1" applyAlignment="1" applyProtection="1">
      <alignment horizontal="right" vertical="top"/>
      <protection locked="0"/>
    </xf>
    <xf numFmtId="0" fontId="6" fillId="0" borderId="0" xfId="0" applyFont="1" applyAlignment="1">
      <alignment horizontal="left" vertical="top" wrapText="1"/>
    </xf>
    <xf numFmtId="0" fontId="4" fillId="0" borderId="0" xfId="0" applyFont="1" applyAlignment="1" applyProtection="1">
      <alignment horizontal="left" vertical="top"/>
      <protection locked="0"/>
    </xf>
    <xf numFmtId="0" fontId="6" fillId="11" borderId="4" xfId="0" applyFont="1" applyFill="1" applyBorder="1" applyAlignment="1" applyProtection="1">
      <alignment horizontal="center" vertical="center"/>
      <protection locked="0"/>
    </xf>
    <xf numFmtId="0" fontId="5" fillId="4" borderId="0" xfId="0" applyFont="1" applyFill="1" applyAlignment="1" applyProtection="1">
      <alignment horizontal="left" vertical="top" wrapText="1"/>
      <protection locked="0"/>
    </xf>
    <xf numFmtId="0" fontId="11" fillId="9" borderId="0" xfId="3" applyFill="1" applyBorder="1" applyAlignment="1" applyProtection="1">
      <alignment horizontal="center" vertical="top"/>
      <protection locked="0"/>
    </xf>
    <xf numFmtId="0" fontId="30" fillId="0" borderId="0" xfId="3" applyFont="1" applyFill="1" applyBorder="1" applyAlignment="1" applyProtection="1">
      <alignment horizontal="center" vertical="top"/>
      <protection locked="0"/>
    </xf>
    <xf numFmtId="165" fontId="4" fillId="11" borderId="4" xfId="0" applyNumberFormat="1" applyFont="1" applyFill="1" applyBorder="1" applyAlignment="1" applyProtection="1">
      <alignment horizontal="left" vertical="top"/>
      <protection locked="0"/>
    </xf>
    <xf numFmtId="0" fontId="23" fillId="11" borderId="4" xfId="0" applyFont="1" applyFill="1" applyBorder="1" applyAlignment="1" applyProtection="1">
      <alignment horizontal="left" vertical="top"/>
      <protection locked="0"/>
    </xf>
    <xf numFmtId="0" fontId="33" fillId="0" borderId="0" xfId="3" applyFont="1" applyFill="1" applyAlignment="1" applyProtection="1">
      <alignment horizontal="center" vertical="top"/>
      <protection locked="0"/>
    </xf>
    <xf numFmtId="0" fontId="5" fillId="2" borderId="1" xfId="0" applyFont="1" applyFill="1" applyBorder="1" applyAlignment="1">
      <alignment horizontal="center" vertical="top"/>
    </xf>
    <xf numFmtId="0" fontId="33" fillId="0" borderId="4" xfId="3" applyFont="1" applyFill="1" applyBorder="1" applyAlignment="1" applyProtection="1">
      <alignment horizontal="center" vertical="top"/>
      <protection locked="0"/>
    </xf>
    <xf numFmtId="0" fontId="4" fillId="11" borderId="4" xfId="0" applyFont="1" applyFill="1" applyBorder="1" applyAlignment="1" applyProtection="1">
      <alignment horizontal="left" vertical="top" wrapText="1"/>
      <protection locked="0"/>
    </xf>
    <xf numFmtId="0" fontId="30" fillId="0" borderId="0" xfId="3" applyFont="1" applyFill="1" applyBorder="1" applyAlignment="1" applyProtection="1">
      <alignment horizontal="left" vertical="top"/>
      <protection locked="0"/>
    </xf>
    <xf numFmtId="0" fontId="30" fillId="0" borderId="9" xfId="3" applyFont="1" applyFill="1" applyBorder="1" applyAlignment="1" applyProtection="1">
      <alignment horizontal="left" vertical="top"/>
      <protection locked="0"/>
    </xf>
    <xf numFmtId="165" fontId="4" fillId="2" borderId="0" xfId="0" applyNumberFormat="1" applyFont="1" applyFill="1" applyAlignment="1">
      <alignment horizontal="left" vertical="top"/>
    </xf>
    <xf numFmtId="0" fontId="4" fillId="2" borderId="0" xfId="0" applyFont="1" applyFill="1" applyAlignment="1">
      <alignment horizontal="right" vertical="top"/>
    </xf>
    <xf numFmtId="165" fontId="6" fillId="2" borderId="0" xfId="0" applyNumberFormat="1" applyFont="1" applyFill="1" applyAlignment="1">
      <alignment horizontal="left" vertical="top"/>
    </xf>
    <xf numFmtId="0" fontId="0" fillId="4" borderId="4" xfId="0" applyFill="1" applyBorder="1" applyAlignment="1" applyProtection="1">
      <alignment horizontal="left" vertical="top" wrapText="1"/>
      <protection locked="0"/>
    </xf>
    <xf numFmtId="0" fontId="11" fillId="10" borderId="4" xfId="3" applyFill="1" applyBorder="1" applyAlignment="1" applyProtection="1">
      <alignment horizontal="left" vertical="top"/>
      <protection locked="0"/>
    </xf>
    <xf numFmtId="0" fontId="11" fillId="0" borderId="0" xfId="3" applyAlignment="1" applyProtection="1">
      <alignment horizontal="center" vertical="top"/>
      <protection locked="0"/>
    </xf>
    <xf numFmtId="0" fontId="5" fillId="0" borderId="0" xfId="0" applyFont="1" applyAlignment="1">
      <alignment horizontal="left" wrapText="1"/>
    </xf>
    <xf numFmtId="0" fontId="32" fillId="0" borderId="9" xfId="0" applyFont="1" applyBorder="1" applyAlignment="1">
      <alignment horizontal="left" vertical="center"/>
    </xf>
    <xf numFmtId="0" fontId="53" fillId="11" borderId="4" xfId="0" applyFont="1" applyFill="1" applyBorder="1" applyAlignment="1" applyProtection="1">
      <alignment horizontal="left" wrapText="1"/>
      <protection locked="0"/>
    </xf>
    <xf numFmtId="0" fontId="53" fillId="11" borderId="29" xfId="0" applyFont="1" applyFill="1" applyBorder="1" applyAlignment="1" applyProtection="1">
      <alignment horizontal="left" wrapText="1"/>
      <protection locked="0"/>
    </xf>
    <xf numFmtId="0" fontId="4" fillId="4" borderId="4" xfId="0" applyFont="1" applyFill="1" applyBorder="1" applyAlignment="1" applyProtection="1">
      <alignment horizontal="center" vertical="top"/>
      <protection locked="0"/>
    </xf>
    <xf numFmtId="0" fontId="36" fillId="11" borderId="1" xfId="0" applyFont="1" applyFill="1" applyBorder="1" applyAlignment="1" applyProtection="1">
      <alignment horizontal="left" vertical="top"/>
      <protection locked="0"/>
    </xf>
    <xf numFmtId="0" fontId="4" fillId="4" borderId="3" xfId="0"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protection locked="0"/>
    </xf>
    <xf numFmtId="0" fontId="5" fillId="0" borderId="8" xfId="0" applyFont="1" applyBorder="1" applyAlignment="1">
      <alignment horizontal="left" vertical="center"/>
    </xf>
    <xf numFmtId="0" fontId="5" fillId="0" borderId="0" xfId="0" applyFont="1" applyAlignment="1">
      <alignment horizontal="right" vertical="center"/>
    </xf>
    <xf numFmtId="0" fontId="5" fillId="0" borderId="9" xfId="0" applyFont="1" applyBorder="1" applyAlignment="1">
      <alignment horizontal="right" vertical="center"/>
    </xf>
    <xf numFmtId="2" fontId="12" fillId="11" borderId="0" xfId="2" applyNumberFormat="1" applyFont="1" applyFill="1" applyBorder="1" applyAlignment="1" applyProtection="1">
      <alignment horizontal="right" vertical="center"/>
      <protection locked="0"/>
    </xf>
    <xf numFmtId="2" fontId="12" fillId="11" borderId="4" xfId="2" applyNumberFormat="1" applyFont="1" applyFill="1" applyBorder="1" applyAlignment="1" applyProtection="1">
      <alignment horizontal="right" vertical="center"/>
      <protection locked="0"/>
    </xf>
    <xf numFmtId="0" fontId="33" fillId="0" borderId="0" xfId="3" applyFont="1" applyFill="1" applyAlignment="1" applyProtection="1">
      <alignment horizontal="center" vertical="center" wrapText="1"/>
      <protection locked="0"/>
    </xf>
    <xf numFmtId="0" fontId="21" fillId="0" borderId="0" xfId="0" applyFont="1" applyAlignment="1">
      <alignment horizontal="left" vertical="top" wrapText="1"/>
    </xf>
    <xf numFmtId="0" fontId="4" fillId="4" borderId="7" xfId="0" applyFont="1" applyFill="1" applyBorder="1" applyAlignment="1" applyProtection="1">
      <alignment horizontal="left" vertical="top"/>
      <protection locked="0"/>
    </xf>
    <xf numFmtId="0" fontId="32" fillId="0" borderId="9" xfId="0" applyFont="1" applyBorder="1" applyAlignment="1">
      <alignment horizontal="center" vertical="center"/>
    </xf>
    <xf numFmtId="0" fontId="32" fillId="0" borderId="9" xfId="0" applyFont="1" applyBorder="1" applyAlignment="1">
      <alignment horizontal="center" vertical="center" wrapText="1"/>
    </xf>
    <xf numFmtId="2" fontId="12" fillId="11" borderId="6" xfId="1" applyNumberFormat="1" applyFont="1" applyFill="1" applyBorder="1" applyAlignment="1" applyProtection="1">
      <alignment horizontal="right" vertical="center"/>
      <protection locked="0"/>
    </xf>
    <xf numFmtId="2" fontId="12" fillId="11" borderId="5" xfId="1" applyNumberFormat="1" applyFont="1" applyFill="1" applyBorder="1" applyAlignment="1" applyProtection="1">
      <alignment horizontal="right" vertical="center"/>
      <protection locked="0"/>
    </xf>
    <xf numFmtId="2" fontId="12" fillId="11" borderId="7" xfId="1" applyNumberFormat="1" applyFont="1" applyFill="1" applyBorder="1" applyAlignment="1" applyProtection="1">
      <alignment horizontal="right" vertical="center"/>
      <protection locked="0"/>
    </xf>
    <xf numFmtId="2" fontId="12" fillId="11" borderId="8" xfId="1" applyNumberFormat="1" applyFont="1" applyFill="1" applyBorder="1" applyAlignment="1" applyProtection="1">
      <alignment horizontal="right" vertical="center"/>
      <protection locked="0"/>
    </xf>
    <xf numFmtId="2" fontId="12" fillId="11" borderId="0" xfId="1" applyNumberFormat="1" applyFont="1" applyFill="1" applyBorder="1" applyAlignment="1" applyProtection="1">
      <alignment horizontal="right" vertical="center"/>
      <protection locked="0"/>
    </xf>
    <xf numFmtId="2" fontId="12" fillId="11" borderId="9" xfId="1" applyNumberFormat="1" applyFont="1" applyFill="1" applyBorder="1" applyAlignment="1" applyProtection="1">
      <alignment horizontal="right" vertical="center"/>
      <protection locked="0"/>
    </xf>
    <xf numFmtId="0" fontId="5" fillId="0" borderId="9" xfId="0" applyFont="1" applyBorder="1" applyAlignment="1">
      <alignment horizontal="left" vertical="top" wrapText="1"/>
    </xf>
    <xf numFmtId="0" fontId="33" fillId="0" borderId="0" xfId="3" applyFont="1" applyFill="1" applyBorder="1" applyAlignment="1" applyProtection="1">
      <alignment horizontal="center" vertical="top"/>
      <protection locked="0"/>
    </xf>
    <xf numFmtId="4" fontId="12" fillId="11" borderId="4" xfId="0" applyNumberFormat="1" applyFont="1" applyFill="1" applyBorder="1" applyAlignment="1" applyProtection="1">
      <alignment horizontal="center" vertical="top"/>
      <protection locked="0"/>
    </xf>
    <xf numFmtId="0" fontId="0" fillId="0" borderId="0" xfId="0" applyAlignment="1">
      <alignment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5" fillId="0" borderId="8" xfId="0" applyFont="1" applyBorder="1" applyAlignment="1">
      <alignment horizontal="center" vertical="center"/>
    </xf>
    <xf numFmtId="0" fontId="25" fillId="11" borderId="3" xfId="0" applyFont="1" applyFill="1" applyBorder="1" applyAlignment="1" applyProtection="1">
      <alignment vertical="center"/>
      <protection locked="0"/>
    </xf>
    <xf numFmtId="0" fontId="25" fillId="11" borderId="14" xfId="0" applyFont="1" applyFill="1" applyBorder="1" applyAlignment="1" applyProtection="1">
      <alignment vertical="center"/>
      <protection locked="0"/>
    </xf>
    <xf numFmtId="0" fontId="5" fillId="4" borderId="3" xfId="0" applyFont="1" applyFill="1" applyBorder="1" applyAlignment="1" applyProtection="1">
      <alignment vertical="center"/>
      <protection locked="0"/>
    </xf>
    <xf numFmtId="0" fontId="5" fillId="4" borderId="14" xfId="0" applyFont="1" applyFill="1" applyBorder="1" applyAlignment="1" applyProtection="1">
      <alignment vertical="center"/>
      <protection locked="0"/>
    </xf>
    <xf numFmtId="2" fontId="12" fillId="12" borderId="6" xfId="0" applyNumberFormat="1" applyFont="1" applyFill="1" applyBorder="1" applyAlignment="1" applyProtection="1">
      <alignment horizontal="right" vertical="center"/>
      <protection locked="0"/>
    </xf>
    <xf numFmtId="2" fontId="12" fillId="12" borderId="5" xfId="0" applyNumberFormat="1" applyFont="1" applyFill="1" applyBorder="1" applyAlignment="1" applyProtection="1">
      <alignment horizontal="right" vertical="center"/>
      <protection locked="0"/>
    </xf>
    <xf numFmtId="2" fontId="12" fillId="12" borderId="7" xfId="0" applyNumberFormat="1" applyFont="1" applyFill="1" applyBorder="1" applyAlignment="1" applyProtection="1">
      <alignment horizontal="right" vertical="center"/>
      <protection locked="0"/>
    </xf>
    <xf numFmtId="0" fontId="21" fillId="0" borderId="0" xfId="0" applyFont="1" applyAlignment="1">
      <alignment horizontal="left" vertical="center" wrapText="1"/>
    </xf>
    <xf numFmtId="0" fontId="4" fillId="10" borderId="0" xfId="0" applyFont="1" applyFill="1" applyAlignment="1">
      <alignment horizontal="left" vertical="center" wrapText="1"/>
    </xf>
    <xf numFmtId="0" fontId="4" fillId="4" borderId="0" xfId="0" applyFont="1" applyFill="1" applyAlignment="1">
      <alignment horizontal="left" vertical="center" wrapText="1"/>
    </xf>
    <xf numFmtId="0" fontId="4" fillId="10" borderId="4" xfId="0" applyFont="1" applyFill="1" applyBorder="1" applyAlignment="1" applyProtection="1">
      <alignment horizontal="left" vertical="top" wrapText="1"/>
      <protection locked="0"/>
    </xf>
    <xf numFmtId="0" fontId="4" fillId="10" borderId="4" xfId="0" applyFont="1" applyFill="1" applyBorder="1" applyAlignment="1" applyProtection="1">
      <alignment horizontal="center" vertical="top" wrapText="1"/>
      <protection locked="0"/>
    </xf>
    <xf numFmtId="0" fontId="4" fillId="10" borderId="5" xfId="0" applyFont="1" applyFill="1" applyBorder="1" applyAlignment="1" applyProtection="1">
      <alignment horizontal="center" vertical="top" wrapText="1"/>
      <protection locked="0"/>
    </xf>
    <xf numFmtId="0" fontId="3" fillId="0" borderId="21" xfId="0" applyFont="1" applyBorder="1" applyAlignment="1">
      <alignment horizontal="left" vertical="top"/>
    </xf>
    <xf numFmtId="0" fontId="3" fillId="0" borderId="22" xfId="0" applyFont="1" applyBorder="1" applyAlignment="1">
      <alignment horizontal="left" vertical="top"/>
    </xf>
    <xf numFmtId="170" fontId="44" fillId="0" borderId="22" xfId="0" applyNumberFormat="1" applyFont="1" applyBorder="1" applyAlignment="1">
      <alignment horizontal="left"/>
    </xf>
    <xf numFmtId="170" fontId="44" fillId="0" borderId="23" xfId="0" applyNumberFormat="1" applyFont="1" applyBorder="1" applyAlignment="1">
      <alignment horizontal="left"/>
    </xf>
    <xf numFmtId="0" fontId="44" fillId="0" borderId="22" xfId="0" applyFont="1" applyBorder="1" applyAlignment="1">
      <alignment horizontal="right"/>
    </xf>
    <xf numFmtId="0" fontId="4" fillId="10" borderId="4" xfId="0" applyFont="1" applyFill="1" applyBorder="1" applyAlignment="1" applyProtection="1">
      <alignment horizontal="center" vertical="top"/>
      <protection locked="0"/>
    </xf>
    <xf numFmtId="0" fontId="53" fillId="11" borderId="12" xfId="0" applyFont="1" applyFill="1" applyBorder="1" applyAlignment="1">
      <alignment horizontal="left" vertical="center" wrapText="1"/>
    </xf>
    <xf numFmtId="0" fontId="53" fillId="11" borderId="13" xfId="0" applyFont="1" applyFill="1" applyBorder="1" applyAlignment="1">
      <alignment horizontal="left" vertical="center" wrapText="1"/>
    </xf>
    <xf numFmtId="168" fontId="6" fillId="0" borderId="0" xfId="0" applyNumberFormat="1" applyFont="1" applyAlignment="1">
      <alignment horizontal="left" vertical="center"/>
    </xf>
    <xf numFmtId="0" fontId="40" fillId="0" borderId="0" xfId="3" applyFont="1" applyAlignment="1" applyProtection="1">
      <alignment horizontal="center" vertical="center"/>
      <protection locked="0"/>
    </xf>
    <xf numFmtId="0" fontId="4" fillId="0" borderId="8" xfId="0" applyFont="1" applyBorder="1" applyAlignment="1">
      <alignment horizontal="left" vertical="top"/>
    </xf>
    <xf numFmtId="15" fontId="4" fillId="12" borderId="4" xfId="0" applyNumberFormat="1" applyFont="1" applyFill="1" applyBorder="1" applyAlignment="1">
      <alignment horizontal="center" vertical="top"/>
    </xf>
    <xf numFmtId="0" fontId="4" fillId="12" borderId="4" xfId="0" applyFont="1" applyFill="1" applyBorder="1" applyAlignment="1">
      <alignment horizontal="center" vertical="top"/>
    </xf>
    <xf numFmtId="0" fontId="40" fillId="0" borderId="0" xfId="3" applyNumberFormat="1" applyFont="1" applyFill="1" applyBorder="1" applyAlignment="1" applyProtection="1">
      <alignment horizontal="center" vertical="top"/>
      <protection locked="0"/>
    </xf>
    <xf numFmtId="0" fontId="36" fillId="0" borderId="0" xfId="0" applyFont="1" applyAlignment="1">
      <alignment horizontal="left" vertical="top" wrapText="1"/>
    </xf>
    <xf numFmtId="0" fontId="5" fillId="11" borderId="17" xfId="0" applyFont="1" applyFill="1" applyBorder="1" applyAlignment="1">
      <alignment horizontal="left" vertical="top" wrapText="1"/>
    </xf>
    <xf numFmtId="0" fontId="5" fillId="11" borderId="2" xfId="0" applyFont="1" applyFill="1" applyBorder="1" applyAlignment="1">
      <alignment horizontal="left" vertical="top" wrapText="1"/>
    </xf>
    <xf numFmtId="0" fontId="5" fillId="11" borderId="16" xfId="0" applyFont="1" applyFill="1" applyBorder="1" applyAlignment="1">
      <alignment horizontal="left" vertical="top" wrapText="1"/>
    </xf>
    <xf numFmtId="0" fontId="5" fillId="11" borderId="10" xfId="0" applyFont="1" applyFill="1" applyBorder="1" applyAlignment="1">
      <alignment horizontal="left" vertical="top" wrapText="1"/>
    </xf>
    <xf numFmtId="0" fontId="5" fillId="11" borderId="4" xfId="0" applyFont="1" applyFill="1" applyBorder="1" applyAlignment="1">
      <alignment horizontal="left" vertical="top" wrapText="1"/>
    </xf>
    <xf numFmtId="0" fontId="5" fillId="11" borderId="15" xfId="0" applyFont="1" applyFill="1" applyBorder="1" applyAlignment="1">
      <alignment horizontal="left" vertical="top" wrapText="1"/>
    </xf>
    <xf numFmtId="0" fontId="5" fillId="0" borderId="0" xfId="0" applyFont="1" applyAlignment="1">
      <alignment horizontal="left" vertical="center"/>
    </xf>
    <xf numFmtId="0" fontId="5" fillId="0" borderId="9" xfId="0" applyFont="1" applyBorder="1" applyAlignment="1">
      <alignment horizontal="left" vertical="center"/>
    </xf>
    <xf numFmtId="0" fontId="34" fillId="2" borderId="17" xfId="0" applyFont="1" applyFill="1" applyBorder="1" applyAlignment="1">
      <alignment horizontal="center" vertical="center" wrapText="1"/>
    </xf>
    <xf numFmtId="0" fontId="34" fillId="2" borderId="2" xfId="0" applyFont="1" applyFill="1" applyBorder="1" applyAlignment="1">
      <alignment horizontal="center" vertical="center" wrapText="1"/>
    </xf>
    <xf numFmtId="0" fontId="34" fillId="2" borderId="16" xfId="0" applyFont="1" applyFill="1" applyBorder="1" applyAlignment="1">
      <alignment horizontal="center" vertical="center" wrapText="1"/>
    </xf>
    <xf numFmtId="0" fontId="34" fillId="2" borderId="10" xfId="0" applyFont="1" applyFill="1" applyBorder="1" applyAlignment="1">
      <alignment horizontal="center" vertical="center" wrapText="1"/>
    </xf>
    <xf numFmtId="0" fontId="34" fillId="2" borderId="4" xfId="0" applyFont="1" applyFill="1" applyBorder="1" applyAlignment="1">
      <alignment horizontal="center" vertical="center" wrapText="1"/>
    </xf>
    <xf numFmtId="0" fontId="34" fillId="2" borderId="15" xfId="0" applyFont="1" applyFill="1" applyBorder="1" applyAlignment="1">
      <alignment horizontal="center" vertical="center" wrapText="1"/>
    </xf>
    <xf numFmtId="0" fontId="32" fillId="0" borderId="4" xfId="0" applyFont="1" applyBorder="1" applyAlignment="1">
      <alignment horizontal="center" vertical="center"/>
    </xf>
    <xf numFmtId="0" fontId="5" fillId="0" borderId="4" xfId="0" applyFont="1" applyBorder="1" applyAlignment="1">
      <alignment horizontal="center" vertical="center"/>
    </xf>
    <xf numFmtId="0" fontId="4" fillId="4" borderId="5" xfId="0" applyFont="1" applyFill="1" applyBorder="1" applyAlignment="1" applyProtection="1">
      <alignment horizontal="center" vertical="top"/>
      <protection locked="0"/>
    </xf>
    <xf numFmtId="0" fontId="5" fillId="0" borderId="0" xfId="0" applyFont="1" applyAlignment="1">
      <alignment vertical="top" wrapText="1"/>
    </xf>
    <xf numFmtId="0" fontId="5" fillId="0" borderId="9" xfId="0" applyFont="1" applyBorder="1" applyAlignment="1">
      <alignment vertical="top" wrapText="1"/>
    </xf>
    <xf numFmtId="0" fontId="11" fillId="5" borderId="11" xfId="3" applyFill="1" applyBorder="1" applyAlignment="1" applyProtection="1"/>
    <xf numFmtId="0" fontId="11" fillId="5" borderId="12" xfId="3" applyFill="1" applyBorder="1" applyAlignment="1" applyProtection="1"/>
    <xf numFmtId="0" fontId="13" fillId="0" borderId="1" xfId="0" applyFont="1" applyBorder="1" applyAlignment="1">
      <alignment horizontal="left"/>
    </xf>
    <xf numFmtId="0" fontId="13" fillId="0" borderId="6" xfId="0" applyFont="1" applyBorder="1" applyAlignment="1">
      <alignment horizontal="left"/>
    </xf>
    <xf numFmtId="0" fontId="14" fillId="2" borderId="1" xfId="0" applyFont="1" applyFill="1" applyBorder="1" applyAlignment="1">
      <alignment horizontal="center" vertical="center"/>
    </xf>
    <xf numFmtId="0" fontId="14" fillId="2" borderId="6" xfId="0" applyFont="1" applyFill="1" applyBorder="1" applyAlignment="1">
      <alignment horizontal="center" vertical="center"/>
    </xf>
    <xf numFmtId="0" fontId="11" fillId="5" borderId="11" xfId="3" applyFill="1" applyBorder="1" applyAlignment="1" applyProtection="1">
      <alignment horizontal="left"/>
    </xf>
    <xf numFmtId="0" fontId="11" fillId="5" borderId="12" xfId="3" applyFill="1" applyBorder="1" applyAlignment="1" applyProtection="1">
      <alignment horizontal="left"/>
    </xf>
    <xf numFmtId="0" fontId="11" fillId="5" borderId="13" xfId="3" applyFill="1" applyBorder="1" applyAlignment="1" applyProtection="1">
      <alignment horizontal="left"/>
    </xf>
    <xf numFmtId="0" fontId="13" fillId="2" borderId="1" xfId="0" applyFont="1" applyFill="1" applyBorder="1" applyAlignment="1">
      <alignment horizontal="right"/>
    </xf>
    <xf numFmtId="0" fontId="13" fillId="2" borderId="6" xfId="0" applyFont="1" applyFill="1" applyBorder="1" applyAlignment="1">
      <alignment horizontal="right"/>
    </xf>
    <xf numFmtId="0" fontId="50" fillId="11" borderId="0" xfId="0" applyFont="1" applyFill="1" applyAlignment="1">
      <alignment horizontal="left"/>
    </xf>
    <xf numFmtId="0" fontId="11" fillId="5" borderId="11" xfId="3" applyFill="1" applyBorder="1" applyAlignment="1" applyProtection="1">
      <alignment horizontal="left"/>
      <protection locked="0"/>
    </xf>
    <xf numFmtId="0" fontId="11" fillId="5" borderId="12" xfId="3" applyFill="1" applyBorder="1" applyAlignment="1" applyProtection="1">
      <alignment horizontal="left"/>
      <protection locked="0"/>
    </xf>
    <xf numFmtId="0" fontId="11" fillId="5" borderId="13" xfId="3" applyFill="1" applyBorder="1" applyAlignment="1" applyProtection="1">
      <alignment horizontal="left"/>
      <protection locked="0"/>
    </xf>
    <xf numFmtId="0" fontId="24" fillId="7" borderId="1" xfId="0" applyFont="1" applyFill="1" applyBorder="1" applyAlignment="1">
      <alignment horizontal="left"/>
    </xf>
    <xf numFmtId="0" fontId="24" fillId="7" borderId="6" xfId="0" applyFont="1" applyFill="1" applyBorder="1" applyAlignment="1">
      <alignment horizontal="left"/>
    </xf>
    <xf numFmtId="0" fontId="0" fillId="0" borderId="0" xfId="0" applyAlignment="1">
      <alignment horizontal="left" vertical="top" wrapText="1"/>
    </xf>
    <xf numFmtId="0" fontId="2" fillId="0" borderId="3" xfId="0" applyFont="1" applyBorder="1" applyAlignment="1">
      <alignment horizontal="right"/>
    </xf>
    <xf numFmtId="0" fontId="2" fillId="0" borderId="32" xfId="0" applyFont="1" applyBorder="1" applyAlignment="1">
      <alignment horizontal="right"/>
    </xf>
    <xf numFmtId="0" fontId="2" fillId="0" borderId="14" xfId="0" applyFont="1" applyBorder="1" applyAlignment="1">
      <alignment horizontal="right"/>
    </xf>
    <xf numFmtId="0" fontId="2" fillId="7" borderId="1" xfId="0" applyFont="1" applyFill="1" applyBorder="1" applyAlignment="1">
      <alignment horizontal="left" vertical="top"/>
    </xf>
    <xf numFmtId="0" fontId="2" fillId="7" borderId="32" xfId="0" applyFont="1" applyFill="1" applyBorder="1" applyAlignment="1">
      <alignment horizontal="left" vertical="top"/>
    </xf>
    <xf numFmtId="0" fontId="2" fillId="0" borderId="1" xfId="0" applyFont="1" applyBorder="1" applyAlignment="1">
      <alignment horizontal="center"/>
    </xf>
  </cellXfs>
  <cellStyles count="4">
    <cellStyle name="Comma" xfId="2" builtinId="3"/>
    <cellStyle name="Hyperlink" xfId="3" builtinId="8"/>
    <cellStyle name="Normal" xfId="0" builtinId="0"/>
    <cellStyle name="Percent" xfId="1" builtinId="5"/>
  </cellStyles>
  <dxfs count="11">
    <dxf>
      <fill>
        <patternFill patternType="lightUp">
          <fgColor theme="0" tint="-0.499984740745262"/>
        </patternFill>
      </fill>
    </dxf>
    <dxf>
      <fill>
        <patternFill>
          <bgColor rgb="FF9BFFFF"/>
        </patternFill>
      </fill>
      <border>
        <bottom style="thin">
          <color auto="1"/>
        </bottom>
      </border>
    </dxf>
    <dxf>
      <fill>
        <patternFill>
          <bgColor theme="5" tint="0.59996337778862885"/>
        </patternFill>
      </fill>
    </dxf>
    <dxf>
      <fill>
        <patternFill>
          <bgColor theme="5" tint="0.59996337778862885"/>
        </patternFill>
      </fill>
    </dxf>
    <dxf>
      <font>
        <color rgb="FF9C0006"/>
      </font>
      <fill>
        <patternFill>
          <bgColor rgb="FFFFC7CE"/>
        </patternFill>
      </fill>
    </dxf>
    <dxf>
      <font>
        <color auto="1"/>
      </font>
      <fill>
        <patternFill>
          <bgColor rgb="FFFFFFCC"/>
        </patternFill>
      </fill>
    </dxf>
    <dxf>
      <font>
        <b val="0"/>
        <i val="0"/>
        <color rgb="FFFF0000"/>
      </font>
      <fill>
        <patternFill>
          <bgColor theme="5" tint="0.59996337778862885"/>
        </patternFill>
      </fill>
    </dxf>
    <dxf>
      <fill>
        <patternFill>
          <bgColor theme="0" tint="-0.14996795556505021"/>
        </patternFill>
      </fill>
    </dxf>
    <dxf>
      <font>
        <color rgb="FFFF0000"/>
      </font>
      <fill>
        <patternFill>
          <bgColor theme="5" tint="0.59996337778862885"/>
        </patternFill>
      </fill>
    </dxf>
    <dxf>
      <fill>
        <patternFill>
          <bgColor theme="0" tint="-0.14996795556505021"/>
        </patternFill>
      </fill>
    </dxf>
    <dxf>
      <fill>
        <patternFill>
          <bgColor theme="5" tint="0.59996337778862885"/>
        </patternFill>
      </fill>
    </dxf>
  </dxfs>
  <tableStyles count="0" defaultTableStyle="TableStyleMedium9" defaultPivotStyle="PivotStyleLight16"/>
  <colors>
    <mruColors>
      <color rgb="FF0000FF"/>
      <color rgb="FF9BFFFF"/>
      <color rgb="FFFFFFCC"/>
      <color rgb="FF00FFFF"/>
      <color rgb="FF9FFFFF"/>
      <color rgb="FF66FFFF"/>
      <color rgb="FF9C0006"/>
      <color rgb="FFFFC7CE"/>
      <color rgb="FFFF00FF"/>
      <color rgb="FFB7D30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2</xdr:row>
      <xdr:rowOff>38100</xdr:rowOff>
    </xdr:from>
    <xdr:to>
      <xdr:col>9</xdr:col>
      <xdr:colOff>130810</xdr:colOff>
      <xdr:row>5</xdr:row>
      <xdr:rowOff>130582</xdr:rowOff>
    </xdr:to>
    <xdr:pic>
      <xdr:nvPicPr>
        <xdr:cNvPr id="4" name="Picture 3">
          <a:extLst>
            <a:ext uri="{FF2B5EF4-FFF2-40B4-BE49-F238E27FC236}">
              <a16:creationId xmlns:a16="http://schemas.microsoft.com/office/drawing/2014/main" id="{D702BE47-51A0-45F8-A8F0-F1BABD4292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3700" y="419100"/>
          <a:ext cx="1530350" cy="59540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3.epa.gov/ttn/atw/188polls.html" TargetMode="External"/><Relationship Id="rId13" Type="http://schemas.openxmlformats.org/officeDocument/2006/relationships/hyperlink" Target="https://www.epa.gov/sites/production/files/2015-03/documents/list_of_lists.pdf" TargetMode="External"/><Relationship Id="rId18" Type="http://schemas.openxmlformats.org/officeDocument/2006/relationships/hyperlink" Target="https://www.epa.gov/toxics-release-inventory-tri-program/persistent-bioaccumulative-toxic-pbt-chemicals-covered-tri" TargetMode="External"/><Relationship Id="rId26" Type="http://schemas.openxmlformats.org/officeDocument/2006/relationships/hyperlink" Target="https://www.epa.gov/system/files/documents/2022-12/List_of_Lists_Compiled_December%202022.pdf" TargetMode="External"/><Relationship Id="rId3" Type="http://schemas.openxmlformats.org/officeDocument/2006/relationships/hyperlink" Target="http://www.ema.europa.eu/docs/en_GB/document_library/Scientific_guideline/2009/09/WC500003700.pdf" TargetMode="External"/><Relationship Id="rId21" Type="http://schemas.openxmlformats.org/officeDocument/2006/relationships/hyperlink" Target="https://www.epa.gov/toxics-release-inventory-tri-program/persistent-bioaccumulative-toxic-pbt-chemicals-rules-under-tri" TargetMode="External"/><Relationship Id="rId34" Type="http://schemas.openxmlformats.org/officeDocument/2006/relationships/drawing" Target="../drawings/drawing1.xml"/><Relationship Id="rId7" Type="http://schemas.openxmlformats.org/officeDocument/2006/relationships/hyperlink" Target="https://www.osha.gov/pls/oshaweb/owadisp.show_document?p_table=standards&amp;p_id=9992" TargetMode="External"/><Relationship Id="rId12" Type="http://schemas.openxmlformats.org/officeDocument/2006/relationships/hyperlink" Target="https://echa.europa.eu/substances-restricted-under-reach" TargetMode="External"/><Relationship Id="rId17" Type="http://schemas.openxmlformats.org/officeDocument/2006/relationships/hyperlink" Target="https://www3.epa.gov/ttn/atw/188polls.html" TargetMode="External"/><Relationship Id="rId25" Type="http://schemas.openxmlformats.org/officeDocument/2006/relationships/hyperlink" Target="https://www.epa.gov/sites/production/files/2015-03/documents/list_of_lists.pdf" TargetMode="External"/><Relationship Id="rId33" Type="http://schemas.openxmlformats.org/officeDocument/2006/relationships/printerSettings" Target="../printerSettings/printerSettings1.bin"/><Relationship Id="rId2" Type="http://schemas.openxmlformats.org/officeDocument/2006/relationships/hyperlink" Target="https://www.osha.gov/pls/oshaweb/owadisp.show_document?p_table=STANDARDS&amp;p_id=9761" TargetMode="External"/><Relationship Id="rId16" Type="http://schemas.openxmlformats.org/officeDocument/2006/relationships/hyperlink" Target="http://docs.legis.wisconsin.gov/code/admin_code/nr/400/445.pdf" TargetMode="External"/><Relationship Id="rId20" Type="http://schemas.openxmlformats.org/officeDocument/2006/relationships/hyperlink" Target="https://www.epa.gov/haps/initial-list-hazardous-air-pollutants-modifications" TargetMode="External"/><Relationship Id="rId29" Type="http://schemas.openxmlformats.org/officeDocument/2006/relationships/hyperlink" Target="https://www.epa.gov/system/files/documents/2022-12/List_of_Lists_Compiled_December%202022.pdf" TargetMode="External"/><Relationship Id="rId1" Type="http://schemas.openxmlformats.org/officeDocument/2006/relationships/hyperlink" Target="https://www.epa.gov/rmp/list-regulated-substances-under-risk-management-plan-rmp-program" TargetMode="External"/><Relationship Id="rId6" Type="http://schemas.openxmlformats.org/officeDocument/2006/relationships/hyperlink" Target="https://www.epa.gov/toxics-release-inventory-tri-program/persistent-bioaccumulative-toxic-pbt-chemicals-covered-tri" TargetMode="External"/><Relationship Id="rId11" Type="http://schemas.openxmlformats.org/officeDocument/2006/relationships/hyperlink" Target="https://www.osha.gov/pls/oshaweb/owadisp.show_document?p_table=standards&amp;p_id=9992" TargetMode="External"/><Relationship Id="rId24" Type="http://schemas.openxmlformats.org/officeDocument/2006/relationships/hyperlink" Target="https://www.epa.gov/system/files/documents/2022-12/List_of_Lists_Compiled_December%202022.pdf" TargetMode="External"/><Relationship Id="rId32" Type="http://schemas.openxmlformats.org/officeDocument/2006/relationships/hyperlink" Target="https://www.ema.europa.eu/en/documents/scientific-guideline/minimising-risk-transmitting-animal-spongiform-encephalopathy-agents-human-and-veterinary-medicinal-products_en.pdf" TargetMode="External"/><Relationship Id="rId5" Type="http://schemas.openxmlformats.org/officeDocument/2006/relationships/hyperlink" Target="https://www.dhs.gov/publication/cfats-coi-list" TargetMode="External"/><Relationship Id="rId15" Type="http://schemas.openxmlformats.org/officeDocument/2006/relationships/hyperlink" Target="https://www.epa.gov/ozone-layer-protection/ozone-depleting-substances" TargetMode="External"/><Relationship Id="rId23" Type="http://schemas.openxmlformats.org/officeDocument/2006/relationships/hyperlink" Target="https://www.epa.gov/system/files/documents/2022-12/List_of_Lists_Compiled_December%202022.pdf" TargetMode="External"/><Relationship Id="rId28" Type="http://schemas.openxmlformats.org/officeDocument/2006/relationships/hyperlink" Target="https://www.epa.gov/haps/initial-list-hazardous-air-pollutants-modifications" TargetMode="External"/><Relationship Id="rId10" Type="http://schemas.openxmlformats.org/officeDocument/2006/relationships/hyperlink" Target="https://www.osha.gov/pls/oshaweb/owadisp.show_document?p_table=STANDARDS&amp;p_id=9761" TargetMode="External"/><Relationship Id="rId19" Type="http://schemas.openxmlformats.org/officeDocument/2006/relationships/hyperlink" Target="https://echa.europa.eu/substances-restricted-under-reach" TargetMode="External"/><Relationship Id="rId31" Type="http://schemas.openxmlformats.org/officeDocument/2006/relationships/hyperlink" Target="https://www.ema.europa.eu/en/documents/scientific-guideline/minimising-risk-transmitting-animal-spongiform-encephalopathy-agents-human-and-veterinary-medicinal-products_en.pdf" TargetMode="External"/><Relationship Id="rId4" Type="http://schemas.openxmlformats.org/officeDocument/2006/relationships/hyperlink" Target="https://www.epa.gov/rmp/list-regulated-substances-under-risk-management-plan-rmp-program" TargetMode="External"/><Relationship Id="rId9" Type="http://schemas.openxmlformats.org/officeDocument/2006/relationships/hyperlink" Target="https://www.dhs.gov/publication/cfats-coi-list" TargetMode="External"/><Relationship Id="rId14" Type="http://schemas.openxmlformats.org/officeDocument/2006/relationships/hyperlink" Target="https://www.epa.gov/sites/production/files/2015-03/documents/list_of_lists.pdf" TargetMode="External"/><Relationship Id="rId22" Type="http://schemas.openxmlformats.org/officeDocument/2006/relationships/hyperlink" Target="https://www.epa.gov/system/files/documents/2022-12/List_of_Lists_Compiled_December%202022.pdf" TargetMode="External"/><Relationship Id="rId27" Type="http://schemas.openxmlformats.org/officeDocument/2006/relationships/hyperlink" Target="https://www.epa.gov/toxics-release-inventory-tri-program/persistent-bioaccumulative-toxic-pbt-chemicals-rules-under-tri" TargetMode="External"/><Relationship Id="rId30" Type="http://schemas.openxmlformats.org/officeDocument/2006/relationships/hyperlink" Target="https://www.epa.gov/system/files/documents/2022-12/List_of_Lists_Compiled_December%202022.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accessdata.fda.gov/scripts/cdrh/cfdocs/cfcfr/cfrsearch.cfm" TargetMode="External"/><Relationship Id="rId2" Type="http://schemas.openxmlformats.org/officeDocument/2006/relationships/hyperlink" Target="https://bfr.ble.de/kse/faces/DBEmpfehlung_en.jsp" TargetMode="External"/><Relationship Id="rId1" Type="http://schemas.openxmlformats.org/officeDocument/2006/relationships/hyperlink" Target="https://eur-lex.europa.eu/legal-content/EN/ALL/?uri=CELEX:02004R1935-20090807"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U1112"/>
  <sheetViews>
    <sheetView showGridLines="0" tabSelected="1" zoomScale="140" zoomScaleNormal="140" workbookViewId="0">
      <selection activeCell="I1" sqref="I1:U1"/>
    </sheetView>
  </sheetViews>
  <sheetFormatPr defaultColWidth="3" defaultRowHeight="11.7" customHeight="1" x14ac:dyDescent="0.25"/>
  <cols>
    <col min="1" max="1" width="3.33203125" style="8" customWidth="1"/>
    <col min="2" max="2" width="4.5546875" style="8" customWidth="1"/>
    <col min="3" max="9" width="3" style="1" customWidth="1"/>
    <col min="10" max="11" width="3.5546875" style="1" customWidth="1"/>
    <col min="12" max="13" width="3" style="1" customWidth="1"/>
    <col min="14" max="17" width="2.33203125" style="1" customWidth="1"/>
    <col min="18" max="18" width="3" style="1" customWidth="1"/>
    <col min="19" max="19" width="3.33203125" style="1" customWidth="1"/>
    <col min="20" max="21" width="3" style="1" customWidth="1"/>
    <col min="22" max="22" width="2.33203125" style="1" customWidth="1"/>
    <col min="23" max="26" width="3" style="1" customWidth="1"/>
    <col min="27" max="27" width="5.109375" style="1" customWidth="1"/>
    <col min="28" max="33" width="3" style="1" customWidth="1"/>
    <col min="34" max="37" width="2.33203125" style="1" customWidth="1"/>
    <col min="38" max="38" width="3" style="1" customWidth="1"/>
    <col min="39" max="39" width="3.33203125" style="1" customWidth="1"/>
    <col min="40" max="41" width="3" style="1" customWidth="1"/>
    <col min="42" max="42" width="3" style="15"/>
    <col min="43" max="43" width="11.6640625" style="49" customWidth="1"/>
    <col min="44" max="99" width="3" style="15"/>
    <col min="100" max="16384" width="3" style="1"/>
  </cols>
  <sheetData>
    <row r="1" spans="1:99" ht="15" customHeight="1" x14ac:dyDescent="0.25">
      <c r="A1" s="14"/>
      <c r="B1" s="14"/>
      <c r="C1" s="15"/>
      <c r="D1" s="15"/>
      <c r="E1" s="15"/>
      <c r="F1" s="15"/>
      <c r="G1" s="106"/>
      <c r="H1" s="106"/>
      <c r="I1" s="282" t="s">
        <v>0</v>
      </c>
      <c r="J1" s="282"/>
      <c r="K1" s="282"/>
      <c r="L1" s="282"/>
      <c r="M1" s="282"/>
      <c r="N1" s="282"/>
      <c r="O1" s="282"/>
      <c r="P1" s="282"/>
      <c r="Q1" s="282"/>
      <c r="R1" s="282"/>
      <c r="S1" s="282"/>
      <c r="T1" s="282"/>
      <c r="U1" s="282"/>
      <c r="V1" s="397">
        <v>45386</v>
      </c>
      <c r="W1" s="397"/>
      <c r="X1" s="397"/>
      <c r="Y1" s="397"/>
      <c r="Z1" s="397"/>
      <c r="AA1" s="397"/>
      <c r="AB1" s="397"/>
      <c r="AC1" s="15"/>
      <c r="AD1" s="396" t="s">
        <v>1</v>
      </c>
      <c r="AE1" s="396"/>
      <c r="AF1" s="396"/>
      <c r="AG1" s="396"/>
      <c r="AH1" s="395">
        <v>45107</v>
      </c>
      <c r="AI1" s="395"/>
      <c r="AJ1" s="395"/>
      <c r="AK1" s="395"/>
      <c r="AL1" s="395"/>
      <c r="AM1" s="395"/>
      <c r="AN1" s="395"/>
      <c r="AO1" s="395"/>
      <c r="AQ1" s="58"/>
    </row>
    <row r="2" spans="1:99" ht="15" customHeight="1" thickBot="1" x14ac:dyDescent="0.3">
      <c r="A2" s="289"/>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Q2" s="50"/>
    </row>
    <row r="3" spans="1:99" ht="15.75" customHeight="1" x14ac:dyDescent="0.2">
      <c r="M3" s="445" t="s">
        <v>2</v>
      </c>
      <c r="N3" s="446"/>
      <c r="O3" s="446"/>
      <c r="P3" s="446"/>
      <c r="Q3" s="446"/>
      <c r="R3" s="446"/>
      <c r="S3" s="446"/>
      <c r="T3" s="446"/>
      <c r="U3" s="446"/>
      <c r="V3" s="446"/>
      <c r="W3" s="446"/>
      <c r="X3" s="446"/>
      <c r="Y3" s="446"/>
      <c r="Z3" s="446"/>
      <c r="AA3" s="446"/>
      <c r="AB3" s="446"/>
      <c r="AC3" s="446"/>
      <c r="AD3" s="119"/>
      <c r="AE3" s="449" t="s">
        <v>3</v>
      </c>
      <c r="AF3" s="449"/>
      <c r="AG3" s="449"/>
      <c r="AH3" s="449"/>
      <c r="AI3" s="449"/>
      <c r="AJ3" s="449"/>
      <c r="AK3" s="169"/>
      <c r="AL3" s="169"/>
      <c r="AM3" s="447">
        <f>V1</f>
        <v>45386</v>
      </c>
      <c r="AN3" s="447"/>
      <c r="AO3" s="448"/>
      <c r="AQ3" s="54" t="s">
        <v>4</v>
      </c>
    </row>
    <row r="4" spans="1:99" ht="12.75" customHeight="1" x14ac:dyDescent="0.25">
      <c r="M4" s="290" t="s">
        <v>5</v>
      </c>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2"/>
      <c r="AQ4" s="55"/>
    </row>
    <row r="5" spans="1:99" ht="12.75" customHeight="1" x14ac:dyDescent="0.25">
      <c r="M5" s="290"/>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2"/>
    </row>
    <row r="6" spans="1:99" ht="12.75" customHeight="1" thickBot="1" x14ac:dyDescent="0.3">
      <c r="M6" s="293"/>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4"/>
      <c r="AN6" s="294"/>
      <c r="AO6" s="295"/>
    </row>
    <row r="7" spans="1:99" s="116" customFormat="1" ht="6" customHeight="1" thickBot="1" x14ac:dyDescent="0.3">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176"/>
      <c r="AL7" s="176"/>
      <c r="AM7" s="269"/>
      <c r="AN7" s="269"/>
      <c r="AO7" s="269"/>
      <c r="AP7" s="117"/>
      <c r="AQ7" s="118"/>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7"/>
      <c r="CN7" s="117"/>
      <c r="CO7" s="117"/>
      <c r="CP7" s="117"/>
      <c r="CQ7" s="117"/>
      <c r="CR7" s="117"/>
      <c r="CS7" s="117"/>
      <c r="CT7" s="117"/>
      <c r="CU7" s="117"/>
    </row>
    <row r="8" spans="1:99" ht="18" thickBot="1" x14ac:dyDescent="0.3">
      <c r="A8" s="280" t="s">
        <v>6</v>
      </c>
      <c r="B8" s="281"/>
      <c r="C8" s="281"/>
      <c r="D8" s="281"/>
      <c r="E8" s="281"/>
      <c r="F8" s="281"/>
      <c r="G8" s="281"/>
      <c r="H8" s="281"/>
      <c r="I8" s="281"/>
      <c r="J8" s="281"/>
      <c r="K8" s="281"/>
      <c r="L8" s="281"/>
      <c r="M8" s="451" t="str">
        <f>IF(M68="","",M68)</f>
        <v/>
      </c>
      <c r="N8" s="451"/>
      <c r="O8" s="451"/>
      <c r="P8" s="451"/>
      <c r="Q8" s="451"/>
      <c r="R8" s="451"/>
      <c r="S8" s="451"/>
      <c r="T8" s="451"/>
      <c r="U8" s="451"/>
      <c r="V8" s="451"/>
      <c r="W8" s="451"/>
      <c r="X8" s="451"/>
      <c r="Y8" s="451"/>
      <c r="Z8" s="451"/>
      <c r="AA8" s="451"/>
      <c r="AB8" s="451"/>
      <c r="AC8" s="451"/>
      <c r="AD8" s="451"/>
      <c r="AE8" s="451"/>
      <c r="AF8" s="451"/>
      <c r="AG8" s="451"/>
      <c r="AH8" s="451"/>
      <c r="AI8" s="451"/>
      <c r="AJ8" s="451"/>
      <c r="AK8" s="451"/>
      <c r="AL8" s="451"/>
      <c r="AM8" s="451"/>
      <c r="AN8" s="451"/>
      <c r="AO8" s="452"/>
    </row>
    <row r="9" spans="1:99" ht="6" customHeight="1" x14ac:dyDescent="0.25"/>
    <row r="10" spans="1:99" ht="15" customHeight="1" x14ac:dyDescent="0.25">
      <c r="A10" s="440" t="s">
        <v>7</v>
      </c>
      <c r="B10" s="440"/>
      <c r="C10" s="440"/>
      <c r="D10" s="440"/>
      <c r="E10" s="440"/>
      <c r="F10" s="440"/>
      <c r="G10" s="440"/>
      <c r="H10" s="440"/>
      <c r="I10" s="440"/>
      <c r="J10" s="440"/>
      <c r="K10" s="440"/>
      <c r="L10" s="440"/>
      <c r="M10" s="440"/>
      <c r="N10" s="440"/>
      <c r="O10" s="440"/>
      <c r="P10" s="440"/>
      <c r="Q10" s="440"/>
      <c r="R10" s="440"/>
      <c r="S10" s="440"/>
      <c r="T10" s="440"/>
      <c r="U10" s="440"/>
      <c r="V10" s="440"/>
      <c r="W10" s="440"/>
      <c r="X10" s="440"/>
      <c r="Y10" s="440"/>
      <c r="Z10" s="440"/>
      <c r="AA10" s="440"/>
      <c r="AB10" s="440"/>
      <c r="AC10" s="440"/>
      <c r="AD10" s="440"/>
      <c r="AE10" s="440"/>
      <c r="AF10" s="440"/>
      <c r="AG10" s="440"/>
      <c r="AH10" s="440"/>
      <c r="AI10" s="440"/>
      <c r="AJ10" s="440"/>
      <c r="AK10" s="440"/>
      <c r="AL10" s="440"/>
      <c r="AM10" s="440"/>
      <c r="AN10" s="440"/>
      <c r="AO10" s="440"/>
    </row>
    <row r="11" spans="1:99" ht="6" customHeight="1" x14ac:dyDescent="0.25">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row>
    <row r="12" spans="1:99" ht="12" x14ac:dyDescent="0.25">
      <c r="A12" s="88">
        <v>1</v>
      </c>
      <c r="B12" s="89"/>
      <c r="C12" s="256" t="s">
        <v>8</v>
      </c>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256"/>
      <c r="AN12" s="256"/>
      <c r="AO12" s="256"/>
    </row>
    <row r="13" spans="1:99" ht="11.4" x14ac:dyDescent="0.25">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row>
    <row r="14" spans="1:99" ht="11.4" x14ac:dyDescent="0.25">
      <c r="A14" s="8">
        <v>1</v>
      </c>
      <c r="B14" s="8" t="s">
        <v>9</v>
      </c>
      <c r="C14" s="277" t="s">
        <v>10</v>
      </c>
      <c r="D14" s="277"/>
      <c r="E14" s="278"/>
      <c r="F14" s="278"/>
      <c r="G14" s="278"/>
      <c r="H14" s="278"/>
      <c r="I14" s="278"/>
      <c r="J14" s="278"/>
      <c r="K14" s="278"/>
      <c r="L14" s="278"/>
      <c r="M14" s="278"/>
      <c r="N14" s="278"/>
      <c r="O14" s="278"/>
      <c r="P14" s="278"/>
      <c r="Q14" s="278"/>
      <c r="R14" s="278"/>
      <c r="S14" s="278"/>
      <c r="T14" s="278"/>
      <c r="U14" s="278"/>
      <c r="W14" s="277" t="s">
        <v>11</v>
      </c>
      <c r="X14" s="277"/>
      <c r="Y14" s="277"/>
      <c r="Z14" s="277"/>
      <c r="AA14" s="275"/>
      <c r="AB14" s="275"/>
      <c r="AC14" s="275"/>
      <c r="AD14" s="275"/>
      <c r="AE14" s="275"/>
      <c r="AF14" s="275"/>
      <c r="AG14" s="275"/>
      <c r="AH14" s="275"/>
      <c r="AI14" s="275"/>
      <c r="AJ14" s="275"/>
      <c r="AK14" s="275"/>
      <c r="AL14" s="275"/>
      <c r="AM14" s="275"/>
      <c r="AN14" s="275"/>
      <c r="AO14" s="275"/>
    </row>
    <row r="15" spans="1:99" ht="11.4" x14ac:dyDescent="0.25">
      <c r="C15" s="277" t="s">
        <v>12</v>
      </c>
      <c r="D15" s="277"/>
      <c r="E15" s="278"/>
      <c r="F15" s="278"/>
      <c r="G15" s="278"/>
      <c r="H15" s="278"/>
      <c r="I15" s="278"/>
      <c r="J15" s="278"/>
      <c r="K15" s="278"/>
      <c r="L15" s="278"/>
      <c r="M15" s="278"/>
      <c r="N15" s="278"/>
      <c r="O15" s="278"/>
      <c r="P15" s="278"/>
      <c r="Q15" s="278"/>
      <c r="R15" s="278"/>
      <c r="S15" s="278"/>
      <c r="T15" s="278"/>
      <c r="U15" s="278"/>
      <c r="W15" s="277"/>
      <c r="X15" s="277"/>
      <c r="Y15" s="277"/>
      <c r="Z15" s="277"/>
      <c r="AA15" s="274" t="s">
        <v>13</v>
      </c>
      <c r="AB15" s="274"/>
      <c r="AC15" s="274"/>
      <c r="AD15" s="274"/>
      <c r="AE15" s="274"/>
      <c r="AF15" s="274"/>
      <c r="AG15" s="274"/>
      <c r="AH15" s="274"/>
      <c r="AI15" s="274"/>
      <c r="AJ15" s="274"/>
      <c r="AK15" s="274"/>
      <c r="AL15" s="274"/>
      <c r="AM15" s="274"/>
      <c r="AN15" s="274"/>
      <c r="AO15" s="274"/>
    </row>
    <row r="16" spans="1:99" ht="13.2" x14ac:dyDescent="0.25">
      <c r="C16" s="277" t="s">
        <v>14</v>
      </c>
      <c r="D16" s="277"/>
      <c r="E16" s="399"/>
      <c r="F16" s="278"/>
      <c r="G16" s="278"/>
      <c r="H16" s="278"/>
      <c r="I16" s="278"/>
      <c r="J16" s="278"/>
      <c r="K16" s="278"/>
      <c r="L16" s="278"/>
      <c r="M16" s="278"/>
      <c r="N16" s="278"/>
      <c r="O16" s="278"/>
      <c r="P16" s="278"/>
      <c r="Q16" s="278"/>
      <c r="R16" s="278"/>
      <c r="S16" s="278"/>
      <c r="T16" s="278"/>
      <c r="U16" s="278"/>
      <c r="W16" s="277" t="s">
        <v>15</v>
      </c>
      <c r="X16" s="277"/>
      <c r="Y16" s="277"/>
      <c r="Z16" s="277"/>
      <c r="AA16" s="450"/>
      <c r="AB16" s="450"/>
      <c r="AC16" s="450"/>
      <c r="AD16" s="450"/>
      <c r="AE16" s="450"/>
      <c r="AF16" s="450"/>
      <c r="AG16" s="450"/>
      <c r="AH16" s="450"/>
      <c r="AI16" s="450"/>
      <c r="AJ16" s="450"/>
      <c r="AK16" s="450"/>
      <c r="AL16" s="450"/>
      <c r="AM16" s="450"/>
      <c r="AN16" s="450"/>
      <c r="AO16" s="450"/>
    </row>
    <row r="17" spans="1:41" ht="11.4" x14ac:dyDescent="0.25">
      <c r="C17" s="277" t="s">
        <v>16</v>
      </c>
      <c r="D17" s="277"/>
      <c r="E17" s="277"/>
      <c r="F17" s="277"/>
      <c r="G17" s="277"/>
      <c r="H17" s="278"/>
      <c r="I17" s="278"/>
      <c r="J17" s="278"/>
      <c r="K17" s="278"/>
      <c r="L17" s="278"/>
      <c r="M17" s="278"/>
      <c r="N17" s="278"/>
      <c r="O17" s="278"/>
      <c r="P17" s="278"/>
      <c r="Q17" s="278"/>
      <c r="R17" s="278"/>
      <c r="S17" s="278"/>
      <c r="T17" s="278"/>
      <c r="U17" s="278"/>
      <c r="V17" s="278"/>
      <c r="W17" s="278"/>
      <c r="X17" s="278"/>
      <c r="Y17" s="278"/>
      <c r="Z17" s="278"/>
      <c r="AA17" s="278"/>
      <c r="AB17" s="278"/>
      <c r="AC17" s="278"/>
      <c r="AD17" s="278"/>
      <c r="AE17" s="278"/>
      <c r="AF17" s="278"/>
      <c r="AG17" s="278"/>
      <c r="AH17" s="278"/>
      <c r="AI17" s="278"/>
      <c r="AJ17" s="278"/>
      <c r="AK17" s="278"/>
      <c r="AL17" s="278"/>
      <c r="AM17" s="278"/>
      <c r="AN17" s="278"/>
      <c r="AO17" s="278"/>
    </row>
    <row r="18" spans="1:41" ht="11.4" x14ac:dyDescent="0.25"/>
    <row r="19" spans="1:41" ht="11.4" x14ac:dyDescent="0.25">
      <c r="A19" s="8">
        <v>1</v>
      </c>
      <c r="B19" s="8" t="s">
        <v>17</v>
      </c>
      <c r="C19" s="1" t="s">
        <v>18</v>
      </c>
    </row>
    <row r="20" spans="1:41" ht="11.4" x14ac:dyDescent="0.25">
      <c r="C20" s="59"/>
      <c r="D20" s="1" t="s">
        <v>19</v>
      </c>
      <c r="N20" s="59"/>
      <c r="O20" s="1" t="s">
        <v>20</v>
      </c>
      <c r="Z20" s="59"/>
      <c r="AA20" s="1" t="s">
        <v>21</v>
      </c>
      <c r="AC20" s="278"/>
      <c r="AD20" s="278"/>
      <c r="AE20" s="278"/>
      <c r="AF20" s="278"/>
      <c r="AG20" s="278"/>
      <c r="AH20" s="278"/>
      <c r="AI20" s="278"/>
      <c r="AJ20" s="278"/>
      <c r="AK20" s="278"/>
      <c r="AL20" s="278"/>
      <c r="AM20" s="278"/>
      <c r="AN20" s="278"/>
      <c r="AO20" s="278"/>
    </row>
    <row r="21" spans="1:41" ht="11.4" x14ac:dyDescent="0.25">
      <c r="C21" s="168"/>
      <c r="N21" s="168"/>
    </row>
    <row r="22" spans="1:41" ht="12" x14ac:dyDescent="0.25">
      <c r="A22" s="8">
        <v>1</v>
      </c>
      <c r="B22" s="8" t="s">
        <v>22</v>
      </c>
      <c r="C22" s="1" t="s">
        <v>23</v>
      </c>
      <c r="N22" s="17"/>
      <c r="S22" s="115"/>
      <c r="T22" s="1" t="s">
        <v>24</v>
      </c>
      <c r="V22" s="114"/>
      <c r="W22" s="1" t="s">
        <v>25</v>
      </c>
      <c r="Z22" s="17"/>
      <c r="AC22" s="31"/>
      <c r="AD22" s="31"/>
      <c r="AE22" s="31"/>
      <c r="AF22" s="31"/>
      <c r="AG22" s="31"/>
      <c r="AH22" s="31"/>
      <c r="AI22" s="31"/>
      <c r="AJ22" s="31"/>
      <c r="AK22" s="31"/>
      <c r="AL22" s="31"/>
      <c r="AM22" s="31"/>
      <c r="AN22" s="31"/>
      <c r="AO22" s="31"/>
    </row>
    <row r="23" spans="1:41" ht="11.7" customHeight="1" x14ac:dyDescent="0.2">
      <c r="C23" s="279" t="s">
        <v>26</v>
      </c>
      <c r="D23" s="279"/>
      <c r="E23" s="279"/>
      <c r="F23" s="279"/>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42"/>
      <c r="AF23" s="442"/>
      <c r="AG23" s="442"/>
      <c r="AH23" s="442"/>
      <c r="AI23" s="442"/>
      <c r="AJ23" s="442"/>
      <c r="AK23" s="442"/>
      <c r="AL23" s="442"/>
      <c r="AM23" s="442"/>
      <c r="AN23" s="442"/>
      <c r="AO23" s="442"/>
    </row>
    <row r="24" spans="1:41" ht="11.4" x14ac:dyDescent="0.25">
      <c r="C24" s="17"/>
      <c r="N24" s="17"/>
      <c r="Z24" s="17"/>
      <c r="AC24" s="31"/>
      <c r="AD24" s="31"/>
      <c r="AE24" s="31"/>
      <c r="AF24" s="31"/>
      <c r="AG24" s="31"/>
      <c r="AH24" s="31"/>
      <c r="AI24" s="31"/>
      <c r="AJ24" s="31"/>
      <c r="AK24" s="31"/>
      <c r="AL24" s="31"/>
      <c r="AM24" s="31"/>
      <c r="AN24" s="31"/>
      <c r="AO24" s="31"/>
    </row>
    <row r="25" spans="1:41" ht="11.7" customHeight="1" x14ac:dyDescent="0.25">
      <c r="A25" s="8">
        <v>1</v>
      </c>
      <c r="B25" s="8" t="s">
        <v>27</v>
      </c>
      <c r="C25" s="291" t="s">
        <v>28</v>
      </c>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1"/>
      <c r="AO25" s="291"/>
    </row>
    <row r="26" spans="1:41" ht="11.4" x14ac:dyDescent="0.25">
      <c r="C26" s="59"/>
      <c r="D26" s="1" t="s">
        <v>29</v>
      </c>
      <c r="N26" s="59"/>
      <c r="O26" s="1" t="s">
        <v>30</v>
      </c>
      <c r="V26" s="31"/>
      <c r="W26" s="31"/>
      <c r="X26" s="31"/>
      <c r="Y26" s="31"/>
      <c r="Z26" s="168"/>
      <c r="AE26" s="31"/>
      <c r="AF26" s="31"/>
      <c r="AG26" s="31"/>
      <c r="AH26" s="31"/>
      <c r="AI26" s="31"/>
      <c r="AJ26" s="31"/>
      <c r="AK26" s="31"/>
      <c r="AL26" s="31"/>
      <c r="AM26" s="31"/>
      <c r="AN26" s="31"/>
      <c r="AO26" s="31"/>
    </row>
    <row r="27" spans="1:41" ht="11.7" customHeight="1" x14ac:dyDescent="0.2">
      <c r="C27" s="37" t="s">
        <v>31</v>
      </c>
      <c r="D27" s="37"/>
      <c r="E27" s="37"/>
      <c r="F27" s="37"/>
      <c r="G27" s="228"/>
      <c r="H27" s="228"/>
      <c r="I27" s="228"/>
      <c r="J27" s="228"/>
      <c r="K27" s="228"/>
      <c r="L27" s="443"/>
      <c r="M27" s="443"/>
      <c r="N27" s="443"/>
      <c r="O27" s="443"/>
      <c r="P27" s="443"/>
      <c r="Q27" s="443"/>
      <c r="R27" s="443"/>
      <c r="S27" s="443"/>
      <c r="T27" s="443"/>
      <c r="U27" s="443"/>
      <c r="V27" s="443"/>
      <c r="W27" s="443"/>
      <c r="X27" s="443"/>
      <c r="Y27" s="443"/>
      <c r="Z27" s="443"/>
      <c r="AA27" s="443"/>
      <c r="AB27" s="443"/>
      <c r="AC27" s="443"/>
      <c r="AD27" s="443"/>
      <c r="AE27" s="443"/>
      <c r="AF27" s="443"/>
      <c r="AG27" s="443"/>
      <c r="AH27" s="443"/>
      <c r="AI27" s="443"/>
      <c r="AJ27" s="443"/>
      <c r="AK27" s="443"/>
      <c r="AL27" s="443"/>
      <c r="AM27" s="443"/>
      <c r="AN27" s="443"/>
      <c r="AO27" s="443"/>
    </row>
    <row r="28" spans="1:41" ht="11.7" customHeight="1" x14ac:dyDescent="0.2">
      <c r="C28" s="37" t="s">
        <v>32</v>
      </c>
      <c r="D28" s="37"/>
      <c r="E28" s="37"/>
      <c r="F28" s="37"/>
      <c r="G28" s="228"/>
      <c r="H28" s="228"/>
      <c r="I28" s="228"/>
      <c r="J28" s="228"/>
      <c r="K28" s="228"/>
      <c r="L28" s="444"/>
      <c r="M28" s="444"/>
      <c r="N28" s="444"/>
      <c r="O28" s="444"/>
      <c r="P28" s="444"/>
      <c r="Q28" s="444"/>
      <c r="R28" s="444"/>
      <c r="S28" s="444"/>
      <c r="T28" s="444"/>
      <c r="U28" s="444"/>
      <c r="V28" s="444"/>
      <c r="W28" s="444"/>
      <c r="X28" s="444"/>
      <c r="Y28" s="444"/>
      <c r="Z28" s="444"/>
      <c r="AA28" s="444"/>
      <c r="AB28" s="444"/>
      <c r="AC28" s="444"/>
      <c r="AD28" s="444"/>
      <c r="AE28" s="444"/>
      <c r="AF28" s="444"/>
      <c r="AG28" s="444"/>
      <c r="AH28" s="444"/>
      <c r="AI28" s="444"/>
      <c r="AJ28" s="444"/>
      <c r="AK28" s="444"/>
      <c r="AL28" s="444"/>
      <c r="AM28" s="444"/>
      <c r="AN28" s="444"/>
      <c r="AO28" s="444"/>
    </row>
    <row r="29" spans="1:41" ht="11.7" customHeight="1" x14ac:dyDescent="0.2">
      <c r="C29" s="279" t="s">
        <v>26</v>
      </c>
      <c r="D29" s="279"/>
      <c r="E29" s="279"/>
      <c r="F29" s="279"/>
      <c r="G29" s="442"/>
      <c r="H29" s="442"/>
      <c r="I29" s="442"/>
      <c r="J29" s="442"/>
      <c r="K29" s="442"/>
      <c r="L29" s="442"/>
      <c r="M29" s="442"/>
      <c r="N29" s="442"/>
      <c r="O29" s="442"/>
      <c r="P29" s="442"/>
      <c r="Q29" s="442"/>
      <c r="R29" s="442"/>
      <c r="S29" s="442"/>
      <c r="T29" s="442"/>
      <c r="U29" s="442"/>
      <c r="V29" s="442"/>
      <c r="W29" s="442"/>
      <c r="X29" s="442"/>
      <c r="Y29" s="442"/>
      <c r="Z29" s="442"/>
      <c r="AA29" s="442"/>
      <c r="AB29" s="442"/>
      <c r="AC29" s="442"/>
      <c r="AD29" s="442"/>
      <c r="AE29" s="442"/>
      <c r="AF29" s="442"/>
      <c r="AG29" s="442"/>
      <c r="AH29" s="442"/>
      <c r="AI29" s="442"/>
      <c r="AJ29" s="442"/>
      <c r="AK29" s="442"/>
      <c r="AL29" s="442"/>
      <c r="AM29" s="442"/>
      <c r="AN29" s="442"/>
      <c r="AO29" s="442"/>
    </row>
    <row r="30" spans="1:41" ht="11.4" x14ac:dyDescent="0.25">
      <c r="C30" s="17"/>
      <c r="N30" s="17"/>
      <c r="Z30" s="17"/>
      <c r="AC30" s="31"/>
      <c r="AD30" s="31"/>
      <c r="AE30" s="31"/>
      <c r="AF30" s="31"/>
      <c r="AG30" s="31"/>
      <c r="AH30" s="31"/>
      <c r="AI30" s="31"/>
      <c r="AJ30" s="31"/>
      <c r="AK30" s="31"/>
      <c r="AL30" s="31"/>
      <c r="AM30" s="31"/>
      <c r="AN30" s="31"/>
      <c r="AO30" s="31"/>
    </row>
    <row r="31" spans="1:41" ht="12" x14ac:dyDescent="0.2">
      <c r="A31" s="8">
        <v>1</v>
      </c>
      <c r="B31" s="8" t="s">
        <v>33</v>
      </c>
      <c r="C31" s="37" t="s">
        <v>34</v>
      </c>
      <c r="D31" s="37"/>
      <c r="E31" s="37"/>
      <c r="F31" s="37"/>
      <c r="G31" s="37"/>
      <c r="H31" s="37"/>
      <c r="I31" s="37"/>
      <c r="J31" s="37"/>
      <c r="K31" s="37"/>
      <c r="L31" s="37"/>
      <c r="M31" s="37"/>
      <c r="N31" s="37"/>
      <c r="P31" s="37"/>
      <c r="Q31" s="37"/>
      <c r="R31" s="64"/>
      <c r="S31" s="1" t="s">
        <v>24</v>
      </c>
      <c r="V31" s="59"/>
      <c r="W31" s="1" t="s">
        <v>25</v>
      </c>
      <c r="X31" s="37"/>
      <c r="Y31" s="37"/>
      <c r="Z31" s="37"/>
      <c r="AA31" s="37"/>
      <c r="AB31" s="37"/>
      <c r="AC31" s="37"/>
      <c r="AD31" s="37"/>
      <c r="AE31" s="37"/>
      <c r="AF31" s="37"/>
      <c r="AG31" s="37"/>
      <c r="AH31" s="37"/>
      <c r="AI31" s="37"/>
      <c r="AJ31" s="37"/>
      <c r="AK31" s="37"/>
      <c r="AL31" s="37"/>
      <c r="AM31" s="37"/>
      <c r="AN31" s="37"/>
      <c r="AO31" s="37"/>
    </row>
    <row r="32" spans="1:41" ht="11.4" x14ac:dyDescent="0.2">
      <c r="C32" s="65" t="s">
        <v>35</v>
      </c>
      <c r="D32" s="65"/>
      <c r="E32" s="65"/>
      <c r="F32" s="37"/>
      <c r="G32" s="37"/>
      <c r="H32" s="37"/>
      <c r="I32" s="37"/>
      <c r="J32" s="37"/>
      <c r="K32" s="37"/>
      <c r="L32" s="37"/>
      <c r="M32" s="37"/>
      <c r="N32" s="37"/>
      <c r="O32" s="37"/>
      <c r="P32" s="37"/>
      <c r="Q32" s="37"/>
      <c r="R32" s="37"/>
      <c r="S32" s="37"/>
      <c r="T32" s="273"/>
      <c r="U32" s="273"/>
      <c r="V32" s="273"/>
      <c r="W32" s="273"/>
      <c r="X32" s="273"/>
      <c r="Y32" s="273"/>
      <c r="Z32" s="273"/>
      <c r="AA32" s="273"/>
      <c r="AB32" s="273"/>
      <c r="AC32" s="273"/>
      <c r="AD32" s="273"/>
      <c r="AE32" s="273"/>
      <c r="AF32" s="273"/>
      <c r="AG32" s="273"/>
      <c r="AH32" s="273"/>
      <c r="AI32" s="273"/>
      <c r="AJ32" s="273"/>
      <c r="AK32" s="273"/>
      <c r="AL32" s="273"/>
      <c r="AM32" s="273"/>
      <c r="AN32" s="273"/>
      <c r="AO32" s="273"/>
    </row>
    <row r="33" spans="1:41" ht="11.4" x14ac:dyDescent="0.2">
      <c r="C33" s="65"/>
      <c r="D33" s="65"/>
      <c r="E33" s="65"/>
      <c r="F33" s="37"/>
      <c r="G33" s="37"/>
      <c r="H33" s="37"/>
      <c r="I33" s="37"/>
      <c r="J33" s="37"/>
      <c r="K33" s="37"/>
      <c r="L33" s="37"/>
      <c r="M33" s="37"/>
      <c r="N33" s="37"/>
      <c r="O33" s="37"/>
      <c r="P33" s="37"/>
      <c r="Q33" s="37"/>
      <c r="R33" s="37"/>
      <c r="S33" s="37"/>
      <c r="T33" s="37"/>
      <c r="U33" s="12"/>
      <c r="V33" s="12"/>
      <c r="W33" s="12"/>
      <c r="X33" s="12"/>
      <c r="Y33" s="12"/>
      <c r="Z33" s="12"/>
      <c r="AA33" s="12"/>
      <c r="AB33" s="12"/>
      <c r="AC33" s="12"/>
      <c r="AD33" s="12"/>
      <c r="AE33" s="12"/>
      <c r="AF33" s="12"/>
      <c r="AG33" s="12"/>
      <c r="AH33" s="12"/>
      <c r="AI33" s="12"/>
      <c r="AJ33" s="12"/>
      <c r="AK33" s="12"/>
      <c r="AL33" s="12"/>
      <c r="AM33" s="12"/>
      <c r="AN33" s="12"/>
      <c r="AO33" s="12"/>
    </row>
    <row r="34" spans="1:41" ht="12" x14ac:dyDescent="0.2">
      <c r="A34" s="8">
        <v>1</v>
      </c>
      <c r="B34" s="8" t="s">
        <v>36</v>
      </c>
      <c r="C34" s="65" t="s">
        <v>37</v>
      </c>
      <c r="D34" s="65"/>
      <c r="E34" s="65"/>
      <c r="F34" s="37"/>
      <c r="G34" s="37"/>
      <c r="H34" s="37"/>
      <c r="I34" s="37"/>
      <c r="J34" s="37"/>
      <c r="K34" s="37"/>
      <c r="L34" s="37"/>
      <c r="M34" s="37"/>
      <c r="N34" s="37"/>
      <c r="O34" s="37"/>
      <c r="P34" s="37"/>
      <c r="Q34" s="37"/>
      <c r="R34" s="37"/>
      <c r="S34" s="37"/>
      <c r="T34" s="37"/>
      <c r="V34" s="64"/>
      <c r="W34" s="1" t="s">
        <v>38</v>
      </c>
      <c r="AA34" s="59"/>
      <c r="AB34" s="1" t="s">
        <v>39</v>
      </c>
      <c r="AD34" s="12"/>
      <c r="AE34" s="31"/>
      <c r="AF34" s="31"/>
      <c r="AG34" s="31"/>
      <c r="AH34" s="31"/>
      <c r="AI34" s="31"/>
      <c r="AJ34" s="31"/>
      <c r="AK34" s="31"/>
      <c r="AL34" s="31"/>
      <c r="AM34" s="31"/>
      <c r="AN34" s="31"/>
      <c r="AO34" s="31"/>
    </row>
    <row r="35" spans="1:41" ht="11.4" x14ac:dyDescent="0.2">
      <c r="C35" s="65"/>
      <c r="D35" s="65"/>
      <c r="E35" s="65"/>
      <c r="F35" s="37"/>
      <c r="G35" s="37"/>
      <c r="H35" s="37"/>
      <c r="I35" s="37"/>
      <c r="J35" s="37"/>
      <c r="K35" s="37"/>
      <c r="L35" s="37"/>
      <c r="M35" s="37"/>
      <c r="N35" s="37"/>
      <c r="O35" s="37"/>
      <c r="P35" s="37"/>
      <c r="Q35" s="37"/>
      <c r="R35" s="37"/>
      <c r="S35" s="37"/>
      <c r="T35" s="37"/>
      <c r="U35" s="12"/>
      <c r="V35" s="12"/>
      <c r="W35" s="12"/>
      <c r="X35" s="12"/>
      <c r="Y35" s="12"/>
      <c r="Z35" s="12"/>
      <c r="AA35" s="12"/>
      <c r="AB35" s="12"/>
      <c r="AC35" s="12"/>
      <c r="AD35" s="12"/>
      <c r="AE35" s="12"/>
      <c r="AF35" s="12"/>
      <c r="AG35" s="12"/>
      <c r="AH35" s="12"/>
      <c r="AI35" s="12"/>
      <c r="AJ35" s="12"/>
      <c r="AK35" s="12"/>
      <c r="AL35" s="12"/>
      <c r="AM35" s="12"/>
      <c r="AN35" s="12"/>
      <c r="AO35" s="12"/>
    </row>
    <row r="36" spans="1:41" ht="11.4" x14ac:dyDescent="0.25">
      <c r="A36" s="8">
        <v>1</v>
      </c>
      <c r="B36" s="8" t="s">
        <v>40</v>
      </c>
      <c r="C36" s="1" t="s">
        <v>41</v>
      </c>
    </row>
    <row r="37" spans="1:41" ht="11.4" x14ac:dyDescent="0.25">
      <c r="C37" s="1" t="s">
        <v>42</v>
      </c>
    </row>
    <row r="38" spans="1:41" ht="12" x14ac:dyDescent="0.25">
      <c r="C38" s="278"/>
      <c r="D38" s="278"/>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c r="AF38" s="278"/>
      <c r="AG38" s="278"/>
      <c r="AI38" s="62"/>
      <c r="AJ38" s="1" t="s">
        <v>43</v>
      </c>
    </row>
    <row r="39" spans="1:41" ht="11.4" x14ac:dyDescent="0.25"/>
    <row r="40" spans="1:41" ht="11.4" x14ac:dyDescent="0.25">
      <c r="A40" s="8">
        <v>1</v>
      </c>
      <c r="B40" s="8" t="s">
        <v>44</v>
      </c>
      <c r="C40" s="1" t="s">
        <v>45</v>
      </c>
    </row>
    <row r="41" spans="1:41" ht="11.4" x14ac:dyDescent="0.25">
      <c r="C41" s="278"/>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8"/>
      <c r="AH41" s="278"/>
      <c r="AI41" s="278"/>
      <c r="AJ41" s="278"/>
      <c r="AK41" s="278"/>
      <c r="AL41" s="278"/>
      <c r="AM41" s="278"/>
      <c r="AN41" s="278"/>
      <c r="AO41" s="278"/>
    </row>
    <row r="42" spans="1:41" ht="11.4" x14ac:dyDescent="0.25">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row>
    <row r="43" spans="1:41" ht="11.4" x14ac:dyDescent="0.25">
      <c r="A43" s="8">
        <v>1</v>
      </c>
      <c r="B43" s="8" t="s">
        <v>46</v>
      </c>
      <c r="C43" s="1" t="s">
        <v>47</v>
      </c>
    </row>
    <row r="44" spans="1:41" ht="11.4" x14ac:dyDescent="0.25">
      <c r="C44" s="278"/>
      <c r="D44" s="278"/>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278"/>
      <c r="AI44" s="278"/>
      <c r="AJ44" s="278"/>
      <c r="AK44" s="278"/>
      <c r="AL44" s="278"/>
      <c r="AM44" s="278"/>
      <c r="AN44" s="278"/>
      <c r="AO44" s="278"/>
    </row>
    <row r="45" spans="1:41" ht="11.4" x14ac:dyDescent="0.25">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row>
    <row r="46" spans="1:41" ht="11.4" x14ac:dyDescent="0.25">
      <c r="A46" s="441" t="s">
        <v>48</v>
      </c>
      <c r="B46" s="441"/>
      <c r="C46" s="441"/>
      <c r="D46" s="441"/>
      <c r="E46" s="441"/>
      <c r="F46" s="441"/>
      <c r="G46" s="441"/>
      <c r="H46" s="441"/>
      <c r="I46" s="441"/>
      <c r="J46" s="441"/>
      <c r="K46" s="441"/>
      <c r="L46" s="441"/>
      <c r="M46" s="441"/>
      <c r="N46" s="441"/>
      <c r="O46" s="441"/>
      <c r="P46" s="441"/>
      <c r="Q46" s="441"/>
      <c r="R46" s="441"/>
      <c r="S46" s="441"/>
      <c r="T46" s="441"/>
      <c r="U46" s="441"/>
      <c r="V46" s="441"/>
      <c r="W46" s="441"/>
      <c r="X46" s="441"/>
      <c r="Y46" s="441"/>
      <c r="Z46" s="441"/>
      <c r="AA46" s="441"/>
      <c r="AB46" s="441"/>
      <c r="AC46" s="441"/>
      <c r="AD46" s="441"/>
      <c r="AE46" s="441"/>
      <c r="AF46" s="441"/>
      <c r="AG46" s="441"/>
      <c r="AH46" s="441"/>
      <c r="AI46" s="441"/>
      <c r="AJ46" s="441"/>
      <c r="AK46" s="441"/>
      <c r="AL46" s="441"/>
      <c r="AM46" s="441"/>
      <c r="AN46" s="441"/>
      <c r="AO46" s="441"/>
    </row>
    <row r="47" spans="1:41" ht="11.4" x14ac:dyDescent="0.25">
      <c r="A47" s="441"/>
      <c r="B47" s="441"/>
      <c r="C47" s="441"/>
      <c r="D47" s="441"/>
      <c r="E47" s="441"/>
      <c r="F47" s="441"/>
      <c r="G47" s="441"/>
      <c r="H47" s="441"/>
      <c r="I47" s="441"/>
      <c r="J47" s="441"/>
      <c r="K47" s="441"/>
      <c r="L47" s="441"/>
      <c r="M47" s="441"/>
      <c r="N47" s="441"/>
      <c r="O47" s="441"/>
      <c r="P47" s="441"/>
      <c r="Q47" s="441"/>
      <c r="R47" s="441"/>
      <c r="S47" s="441"/>
      <c r="T47" s="441"/>
      <c r="U47" s="441"/>
      <c r="V47" s="441"/>
      <c r="W47" s="441"/>
      <c r="X47" s="441"/>
      <c r="Y47" s="441"/>
      <c r="Z47" s="441"/>
      <c r="AA47" s="441"/>
      <c r="AB47" s="441"/>
      <c r="AC47" s="441"/>
      <c r="AD47" s="441"/>
      <c r="AE47" s="441"/>
      <c r="AF47" s="441"/>
      <c r="AG47" s="441"/>
      <c r="AH47" s="441"/>
      <c r="AI47" s="441"/>
      <c r="AJ47" s="441"/>
      <c r="AK47" s="441"/>
      <c r="AL47" s="441"/>
      <c r="AM47" s="441"/>
      <c r="AN47" s="441"/>
      <c r="AO47" s="441"/>
    </row>
    <row r="48" spans="1:41" ht="6" customHeight="1" x14ac:dyDescent="0.25">
      <c r="A48" s="107"/>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row>
    <row r="49" spans="1:41" ht="11.7" customHeight="1" x14ac:dyDescent="0.25">
      <c r="A49" s="88">
        <v>2</v>
      </c>
      <c r="B49" s="89"/>
      <c r="C49" s="256" t="s">
        <v>49</v>
      </c>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row>
    <row r="51" spans="1:41" ht="11.7" customHeight="1" x14ac:dyDescent="0.25">
      <c r="A51" s="8">
        <v>2</v>
      </c>
      <c r="B51" s="8" t="s">
        <v>9</v>
      </c>
      <c r="C51" s="18" t="s">
        <v>50</v>
      </c>
      <c r="V51" s="27" t="s">
        <v>17</v>
      </c>
      <c r="W51" s="18" t="s">
        <v>51</v>
      </c>
    </row>
    <row r="52" spans="1:41" ht="11.7" customHeight="1" x14ac:dyDescent="0.25">
      <c r="C52" s="1" t="s">
        <v>52</v>
      </c>
      <c r="H52" s="246"/>
      <c r="I52" s="246"/>
      <c r="J52" s="246"/>
      <c r="K52" s="246"/>
      <c r="L52" s="246"/>
      <c r="M52" s="246"/>
      <c r="N52" s="246"/>
      <c r="O52" s="246"/>
      <c r="P52" s="246"/>
      <c r="Q52" s="246"/>
      <c r="R52" s="246"/>
      <c r="S52" s="246"/>
      <c r="T52" s="246"/>
      <c r="U52" s="246"/>
      <c r="W52" s="1" t="s">
        <v>52</v>
      </c>
      <c r="AB52" s="246"/>
      <c r="AC52" s="246"/>
      <c r="AD52" s="246"/>
      <c r="AE52" s="246"/>
      <c r="AF52" s="246"/>
      <c r="AG52" s="246"/>
      <c r="AH52" s="246"/>
      <c r="AI52" s="246"/>
      <c r="AJ52" s="246"/>
      <c r="AK52" s="246"/>
      <c r="AL52" s="246"/>
      <c r="AM52" s="246"/>
      <c r="AN52" s="246"/>
      <c r="AO52" s="246"/>
    </row>
    <row r="53" spans="1:41" ht="11.7" customHeight="1" x14ac:dyDescent="0.25">
      <c r="C53" s="1" t="s">
        <v>53</v>
      </c>
      <c r="H53" s="246"/>
      <c r="I53" s="246"/>
      <c r="J53" s="246"/>
      <c r="K53" s="246"/>
      <c r="L53" s="246"/>
      <c r="M53" s="246"/>
      <c r="N53" s="246"/>
      <c r="O53" s="246"/>
      <c r="P53" s="246"/>
      <c r="Q53" s="246"/>
      <c r="R53" s="246"/>
      <c r="S53" s="246"/>
      <c r="T53" s="246"/>
      <c r="U53" s="246"/>
      <c r="W53" s="1" t="s">
        <v>53</v>
      </c>
      <c r="AB53" s="246"/>
      <c r="AC53" s="246"/>
      <c r="AD53" s="246"/>
      <c r="AE53" s="246"/>
      <c r="AF53" s="246"/>
      <c r="AG53" s="246"/>
      <c r="AH53" s="246"/>
      <c r="AI53" s="246"/>
      <c r="AJ53" s="246"/>
      <c r="AK53" s="246"/>
      <c r="AL53" s="246"/>
      <c r="AM53" s="246"/>
      <c r="AN53" s="246"/>
      <c r="AO53" s="246"/>
    </row>
    <row r="54" spans="1:41" ht="11.7" customHeight="1" x14ac:dyDescent="0.25">
      <c r="C54" s="1" t="s">
        <v>54</v>
      </c>
      <c r="H54" s="246"/>
      <c r="I54" s="246"/>
      <c r="J54" s="246"/>
      <c r="K54" s="246"/>
      <c r="L54" s="246"/>
      <c r="M54" s="246"/>
      <c r="N54" s="246"/>
      <c r="O54" s="246"/>
      <c r="P54" s="246"/>
      <c r="Q54" s="246"/>
      <c r="R54" s="246"/>
      <c r="S54" s="246"/>
      <c r="T54" s="246"/>
      <c r="U54" s="246"/>
      <c r="W54" s="1" t="s">
        <v>54</v>
      </c>
      <c r="AB54" s="246"/>
      <c r="AC54" s="246"/>
      <c r="AD54" s="246"/>
      <c r="AE54" s="246"/>
      <c r="AF54" s="246"/>
      <c r="AG54" s="246"/>
      <c r="AH54" s="246"/>
      <c r="AI54" s="246"/>
      <c r="AJ54" s="246"/>
      <c r="AK54" s="246"/>
      <c r="AL54" s="246"/>
      <c r="AM54" s="246"/>
      <c r="AN54" s="246"/>
      <c r="AO54" s="246"/>
    </row>
    <row r="55" spans="1:41" ht="11.7" customHeight="1" x14ac:dyDescent="0.25">
      <c r="C55" s="1" t="s">
        <v>55</v>
      </c>
      <c r="H55" s="271"/>
      <c r="I55" s="271"/>
      <c r="J55" s="271"/>
      <c r="K55" s="271"/>
      <c r="L55" s="271"/>
      <c r="M55" s="271"/>
      <c r="N55" s="271"/>
      <c r="O55" s="271"/>
      <c r="P55" s="271"/>
      <c r="Q55" s="271"/>
      <c r="R55" s="271"/>
      <c r="S55" s="271"/>
      <c r="T55" s="271"/>
      <c r="U55" s="271"/>
      <c r="W55" s="1" t="s">
        <v>55</v>
      </c>
      <c r="AB55" s="246"/>
      <c r="AC55" s="246"/>
      <c r="AD55" s="246"/>
      <c r="AE55" s="246"/>
      <c r="AF55" s="246"/>
      <c r="AG55" s="246"/>
      <c r="AH55" s="246"/>
      <c r="AI55" s="246"/>
      <c r="AJ55" s="246"/>
      <c r="AK55" s="246"/>
      <c r="AL55" s="246"/>
      <c r="AM55" s="246"/>
      <c r="AN55" s="246"/>
      <c r="AO55" s="246"/>
    </row>
    <row r="56" spans="1:41" ht="11.7" customHeight="1" x14ac:dyDescent="0.25">
      <c r="C56" s="1" t="s">
        <v>56</v>
      </c>
      <c r="H56" s="246"/>
      <c r="I56" s="246"/>
      <c r="J56" s="246"/>
      <c r="K56" s="246"/>
      <c r="L56" s="246"/>
      <c r="M56" s="246"/>
      <c r="N56" s="246"/>
      <c r="P56" s="27" t="s">
        <v>57</v>
      </c>
      <c r="Q56" s="27"/>
      <c r="R56" s="27"/>
      <c r="S56" s="405"/>
      <c r="T56" s="405"/>
      <c r="U56" s="405"/>
      <c r="W56" s="1" t="s">
        <v>56</v>
      </c>
      <c r="AB56" s="271"/>
      <c r="AC56" s="271"/>
      <c r="AD56" s="271"/>
      <c r="AE56" s="271"/>
      <c r="AF56" s="271"/>
      <c r="AG56" s="271"/>
      <c r="AH56" s="271"/>
      <c r="AJ56" s="27" t="s">
        <v>57</v>
      </c>
      <c r="AK56" s="27"/>
      <c r="AL56" s="27"/>
      <c r="AM56" s="476"/>
      <c r="AN56" s="476"/>
      <c r="AO56" s="476"/>
    </row>
    <row r="57" spans="1:41" ht="11.7" customHeight="1" x14ac:dyDescent="0.25">
      <c r="C57" s="1" t="s">
        <v>58</v>
      </c>
      <c r="H57" s="246"/>
      <c r="I57" s="246"/>
      <c r="J57" s="246"/>
      <c r="K57" s="246"/>
      <c r="L57" s="246"/>
      <c r="M57" s="246"/>
      <c r="N57" s="246"/>
      <c r="O57" s="246"/>
      <c r="P57" s="246"/>
      <c r="Q57" s="246"/>
      <c r="R57" s="246"/>
      <c r="S57" s="246"/>
      <c r="T57" s="246"/>
      <c r="U57" s="246"/>
      <c r="W57" s="1" t="s">
        <v>58</v>
      </c>
      <c r="AB57" s="246"/>
      <c r="AC57" s="246"/>
      <c r="AD57" s="246"/>
      <c r="AE57" s="246"/>
      <c r="AF57" s="246"/>
      <c r="AG57" s="246"/>
      <c r="AH57" s="246"/>
      <c r="AI57" s="246"/>
      <c r="AJ57" s="246"/>
      <c r="AK57" s="246"/>
      <c r="AL57" s="246"/>
      <c r="AM57" s="246"/>
      <c r="AN57" s="246"/>
      <c r="AO57" s="246"/>
    </row>
    <row r="58" spans="1:41" ht="11.7" customHeight="1" x14ac:dyDescent="0.25">
      <c r="C58" s="1" t="s">
        <v>59</v>
      </c>
      <c r="H58" s="246"/>
      <c r="I58" s="246"/>
      <c r="J58" s="246"/>
      <c r="K58" s="246"/>
      <c r="L58" s="246"/>
      <c r="M58" s="246"/>
      <c r="N58" s="246"/>
      <c r="O58" s="246"/>
      <c r="P58" s="246"/>
      <c r="Q58" s="246"/>
      <c r="R58" s="246"/>
      <c r="S58" s="246"/>
      <c r="T58" s="246"/>
      <c r="U58" s="246"/>
      <c r="W58" s="1" t="s">
        <v>59</v>
      </c>
      <c r="AB58" s="246"/>
      <c r="AC58" s="246"/>
      <c r="AD58" s="246"/>
      <c r="AE58" s="246"/>
      <c r="AF58" s="246"/>
      <c r="AG58" s="246"/>
      <c r="AH58" s="246"/>
      <c r="AI58" s="246"/>
      <c r="AJ58" s="246"/>
      <c r="AK58" s="246"/>
      <c r="AL58" s="246"/>
      <c r="AM58" s="246"/>
      <c r="AN58" s="246"/>
      <c r="AO58" s="246"/>
    </row>
    <row r="59" spans="1:41" ht="11.7" customHeight="1" x14ac:dyDescent="0.25">
      <c r="C59" s="1" t="s">
        <v>60</v>
      </c>
      <c r="H59" s="246"/>
      <c r="I59" s="246"/>
      <c r="J59" s="246"/>
      <c r="K59" s="246"/>
      <c r="L59" s="246"/>
      <c r="M59" s="246"/>
      <c r="N59" s="246"/>
      <c r="O59" s="246"/>
      <c r="P59" s="246"/>
      <c r="Q59" s="246"/>
      <c r="R59" s="246"/>
      <c r="S59" s="246"/>
      <c r="T59" s="246"/>
      <c r="U59" s="246"/>
      <c r="W59" s="1" t="s">
        <v>60</v>
      </c>
      <c r="AB59" s="246"/>
      <c r="AC59" s="246"/>
      <c r="AD59" s="246"/>
      <c r="AE59" s="246"/>
      <c r="AF59" s="246"/>
      <c r="AG59" s="246"/>
      <c r="AH59" s="246"/>
      <c r="AI59" s="246"/>
      <c r="AJ59" s="246"/>
      <c r="AK59" s="246"/>
      <c r="AL59" s="246"/>
      <c r="AM59" s="246"/>
      <c r="AN59" s="246"/>
      <c r="AO59" s="246"/>
    </row>
    <row r="60" spans="1:41" ht="11.7" customHeight="1" x14ac:dyDescent="0.25">
      <c r="C60" s="1" t="s">
        <v>12</v>
      </c>
      <c r="H60" s="246"/>
      <c r="I60" s="246"/>
      <c r="J60" s="246"/>
      <c r="K60" s="246"/>
      <c r="L60" s="246"/>
      <c r="M60" s="246"/>
      <c r="N60" s="246"/>
      <c r="O60" s="246"/>
      <c r="P60" s="246"/>
      <c r="Q60" s="246"/>
      <c r="R60" s="246"/>
      <c r="S60" s="246"/>
      <c r="T60" s="246"/>
      <c r="U60" s="246"/>
      <c r="W60" s="1" t="s">
        <v>12</v>
      </c>
      <c r="AB60" s="246"/>
      <c r="AC60" s="246"/>
      <c r="AD60" s="246"/>
      <c r="AE60" s="246"/>
      <c r="AF60" s="246"/>
      <c r="AG60" s="246"/>
      <c r="AH60" s="246"/>
      <c r="AI60" s="246"/>
      <c r="AJ60" s="246"/>
      <c r="AK60" s="246"/>
      <c r="AL60" s="246"/>
      <c r="AM60" s="246"/>
      <c r="AN60" s="246"/>
      <c r="AO60" s="246"/>
    </row>
    <row r="61" spans="1:41" ht="11.7" customHeight="1" x14ac:dyDescent="0.25">
      <c r="C61" s="1" t="s">
        <v>61</v>
      </c>
      <c r="H61" s="246"/>
      <c r="I61" s="246"/>
      <c r="J61" s="246"/>
      <c r="K61" s="246"/>
      <c r="L61" s="246"/>
      <c r="M61" s="246"/>
      <c r="N61" s="246"/>
      <c r="O61" s="246"/>
      <c r="P61" s="246"/>
      <c r="Q61" s="246"/>
      <c r="R61" s="246"/>
      <c r="S61" s="246"/>
      <c r="T61" s="246"/>
      <c r="U61" s="246"/>
      <c r="W61" s="1" t="s">
        <v>61</v>
      </c>
      <c r="AB61" s="246"/>
      <c r="AC61" s="246"/>
      <c r="AD61" s="246"/>
      <c r="AE61" s="246"/>
      <c r="AF61" s="246"/>
      <c r="AG61" s="246"/>
      <c r="AH61" s="246"/>
      <c r="AI61" s="246"/>
      <c r="AJ61" s="246"/>
      <c r="AK61" s="246"/>
      <c r="AL61" s="246"/>
      <c r="AM61" s="246"/>
      <c r="AN61" s="246"/>
      <c r="AO61" s="246"/>
    </row>
    <row r="62" spans="1:41" ht="11.7" customHeight="1" x14ac:dyDescent="0.25">
      <c r="C62" s="1" t="s">
        <v>14</v>
      </c>
      <c r="H62" s="246"/>
      <c r="I62" s="246"/>
      <c r="J62" s="246"/>
      <c r="K62" s="246"/>
      <c r="L62" s="246"/>
      <c r="M62" s="246"/>
      <c r="N62" s="246"/>
      <c r="O62" s="246"/>
      <c r="P62" s="246"/>
      <c r="Q62" s="246"/>
      <c r="R62" s="246"/>
      <c r="S62" s="246"/>
      <c r="T62" s="246"/>
      <c r="U62" s="246"/>
      <c r="W62" s="1" t="s">
        <v>14</v>
      </c>
      <c r="AB62" s="246"/>
      <c r="AC62" s="246"/>
      <c r="AD62" s="246"/>
      <c r="AE62" s="246"/>
      <c r="AF62" s="246"/>
      <c r="AG62" s="246"/>
      <c r="AH62" s="246"/>
      <c r="AI62" s="246"/>
      <c r="AJ62" s="246"/>
      <c r="AK62" s="246"/>
      <c r="AL62" s="246"/>
      <c r="AM62" s="246"/>
      <c r="AN62" s="246"/>
      <c r="AO62" s="246"/>
    </row>
    <row r="63" spans="1:41" ht="11.7" customHeight="1" x14ac:dyDescent="0.25">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row>
    <row r="64" spans="1:41" ht="12" x14ac:dyDescent="0.25">
      <c r="A64" s="88">
        <v>3</v>
      </c>
      <c r="B64" s="256" t="s">
        <v>62</v>
      </c>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13"/>
    </row>
    <row r="65" spans="1:41" ht="11.7" customHeight="1" x14ac:dyDescent="0.25">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row>
    <row r="66" spans="1:41" ht="2.25" customHeight="1" thickBot="1" x14ac:dyDescent="0.3">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row>
    <row r="67" spans="1:41" ht="1.95" customHeight="1" x14ac:dyDescent="0.2">
      <c r="A67" s="74"/>
      <c r="B67" s="75"/>
      <c r="C67" s="76"/>
      <c r="D67" s="76"/>
      <c r="E67" s="76"/>
      <c r="F67" s="76"/>
      <c r="G67" s="76"/>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8"/>
    </row>
    <row r="68" spans="1:41" ht="17.399999999999999" x14ac:dyDescent="0.3">
      <c r="A68" s="79"/>
      <c r="B68" s="80"/>
      <c r="C68" s="73" t="s">
        <v>63</v>
      </c>
      <c r="D68" s="73"/>
      <c r="E68" s="73"/>
      <c r="F68" s="73"/>
      <c r="G68" s="73"/>
      <c r="H68" s="81"/>
      <c r="I68" s="81"/>
      <c r="J68" s="81"/>
      <c r="K68" s="81"/>
      <c r="L68" s="81"/>
      <c r="M68" s="403"/>
      <c r="N68" s="403"/>
      <c r="O68" s="403"/>
      <c r="P68" s="403"/>
      <c r="Q68" s="403"/>
      <c r="R68" s="403"/>
      <c r="S68" s="403"/>
      <c r="T68" s="403"/>
      <c r="U68" s="403"/>
      <c r="V68" s="403"/>
      <c r="W68" s="403"/>
      <c r="X68" s="403"/>
      <c r="Y68" s="403"/>
      <c r="Z68" s="403"/>
      <c r="AA68" s="403"/>
      <c r="AB68" s="403"/>
      <c r="AC68" s="403"/>
      <c r="AD68" s="403"/>
      <c r="AE68" s="403"/>
      <c r="AF68" s="403"/>
      <c r="AG68" s="403"/>
      <c r="AH68" s="403"/>
      <c r="AI68" s="403"/>
      <c r="AJ68" s="403"/>
      <c r="AK68" s="403"/>
      <c r="AL68" s="403"/>
      <c r="AM68" s="403"/>
      <c r="AN68" s="403"/>
      <c r="AO68" s="404"/>
    </row>
    <row r="69" spans="1:41" ht="15.6" x14ac:dyDescent="0.2">
      <c r="A69" s="79"/>
      <c r="B69" s="80"/>
      <c r="C69" s="82" t="s">
        <v>64</v>
      </c>
      <c r="D69" s="82"/>
      <c r="E69" s="82"/>
      <c r="F69" s="82"/>
      <c r="G69" s="330"/>
      <c r="H69" s="330"/>
      <c r="I69" s="330"/>
      <c r="J69" s="330"/>
      <c r="K69" s="330"/>
      <c r="L69" s="330"/>
      <c r="M69" s="330"/>
      <c r="N69" s="330"/>
      <c r="O69" s="330"/>
      <c r="P69" s="330"/>
      <c r="Q69" s="330"/>
      <c r="R69" s="330"/>
      <c r="S69" s="330"/>
      <c r="T69" s="330"/>
      <c r="U69" s="330"/>
      <c r="V69" s="330"/>
      <c r="W69" s="330"/>
      <c r="X69" s="330"/>
      <c r="Y69" s="330"/>
      <c r="Z69" s="330"/>
      <c r="AA69" s="330"/>
      <c r="AB69" s="330"/>
      <c r="AC69" s="325" t="s">
        <v>65</v>
      </c>
      <c r="AD69" s="325"/>
      <c r="AE69" s="325"/>
      <c r="AF69" s="325"/>
      <c r="AG69" s="325"/>
      <c r="AH69" s="325"/>
      <c r="AI69" s="325"/>
      <c r="AJ69" s="323" t="str">
        <f>IF(Z459="","Not Signed",Z459)</f>
        <v>Not Signed</v>
      </c>
      <c r="AK69" s="323"/>
      <c r="AL69" s="323"/>
      <c r="AM69" s="323"/>
      <c r="AN69" s="323"/>
      <c r="AO69" s="324"/>
    </row>
    <row r="70" spans="1:41" ht="3.75" customHeight="1" thickBot="1" x14ac:dyDescent="0.25">
      <c r="A70" s="83"/>
      <c r="B70" s="84"/>
      <c r="C70" s="85"/>
      <c r="D70" s="85"/>
      <c r="E70" s="85"/>
      <c r="F70" s="85"/>
      <c r="G70" s="85"/>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7"/>
    </row>
    <row r="71" spans="1:41" ht="11.4" x14ac:dyDescent="0.25">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row>
    <row r="72" spans="1:41" ht="11.7" customHeight="1" x14ac:dyDescent="0.25">
      <c r="A72" s="8">
        <v>3</v>
      </c>
      <c r="B72" s="8" t="s">
        <v>9</v>
      </c>
      <c r="C72" s="1" t="s">
        <v>66</v>
      </c>
      <c r="G72" s="247"/>
      <c r="H72" s="247"/>
      <c r="I72" s="247"/>
      <c r="J72" s="247"/>
      <c r="K72" s="247"/>
      <c r="L72" s="247"/>
      <c r="M72" s="247"/>
      <c r="N72" s="247"/>
      <c r="O72" s="247"/>
      <c r="P72" s="247"/>
      <c r="Q72" s="247"/>
      <c r="R72" s="247"/>
      <c r="S72" s="247"/>
      <c r="T72" s="247"/>
      <c r="U72" s="247"/>
      <c r="V72" s="247"/>
      <c r="W72" s="247"/>
      <c r="X72" s="247"/>
      <c r="Y72" s="247"/>
      <c r="Z72" s="247"/>
      <c r="AA72" s="247"/>
      <c r="AB72" s="247"/>
      <c r="AC72" s="247"/>
      <c r="AD72" s="247"/>
      <c r="AE72" s="247"/>
      <c r="AF72" s="247"/>
      <c r="AG72" s="247"/>
      <c r="AH72" s="247"/>
      <c r="AI72" s="247"/>
      <c r="AJ72" s="247"/>
      <c r="AK72" s="247"/>
      <c r="AL72" s="247"/>
      <c r="AM72" s="247"/>
      <c r="AN72" s="247"/>
      <c r="AO72" s="247"/>
    </row>
    <row r="73" spans="1:41" ht="11.7" customHeight="1" x14ac:dyDescent="0.25">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row>
    <row r="74" spans="1:41" ht="11.7" customHeight="1" x14ac:dyDescent="0.25">
      <c r="A74" s="8">
        <v>3</v>
      </c>
      <c r="B74" s="8" t="s">
        <v>17</v>
      </c>
      <c r="C74" s="1" t="s">
        <v>67</v>
      </c>
      <c r="D74" s="40"/>
    </row>
    <row r="75" spans="1:41" ht="11.4" x14ac:dyDescent="0.25">
      <c r="C75" s="247"/>
      <c r="D75" s="247"/>
      <c r="E75" s="247"/>
      <c r="F75" s="247"/>
      <c r="G75" s="247"/>
      <c r="H75" s="247"/>
      <c r="I75" s="247"/>
      <c r="J75" s="247"/>
      <c r="K75" s="247"/>
      <c r="L75" s="247"/>
      <c r="M75" s="247"/>
      <c r="N75" s="247"/>
      <c r="O75" s="247"/>
      <c r="P75" s="247"/>
      <c r="Q75" s="247"/>
      <c r="R75" s="247"/>
      <c r="S75" s="247"/>
      <c r="T75" s="247"/>
      <c r="U75" s="247"/>
      <c r="V75" s="247"/>
      <c r="W75" s="247"/>
      <c r="X75" s="247"/>
      <c r="Y75" s="247"/>
      <c r="Z75" s="247"/>
      <c r="AA75" s="247"/>
      <c r="AB75" s="247"/>
      <c r="AC75" s="247"/>
      <c r="AD75" s="247"/>
      <c r="AE75" s="247"/>
      <c r="AF75" s="247"/>
      <c r="AG75" s="247"/>
      <c r="AH75" s="247"/>
      <c r="AI75" s="247"/>
      <c r="AJ75" s="247"/>
      <c r="AK75" s="247"/>
      <c r="AL75" s="247"/>
      <c r="AM75" s="247"/>
      <c r="AN75" s="247"/>
      <c r="AO75" s="247"/>
    </row>
    <row r="77" spans="1:41" ht="11.7" customHeight="1" x14ac:dyDescent="0.25">
      <c r="A77" s="8">
        <v>3</v>
      </c>
      <c r="B77" s="8" t="s">
        <v>22</v>
      </c>
      <c r="C77" s="1" t="s">
        <v>68</v>
      </c>
    </row>
    <row r="78" spans="1:41" ht="11.7" customHeight="1" x14ac:dyDescent="0.25">
      <c r="C78" s="247"/>
      <c r="D78" s="247"/>
      <c r="E78" s="247"/>
      <c r="F78" s="247"/>
      <c r="G78" s="247"/>
      <c r="H78" s="247"/>
      <c r="I78" s="247"/>
      <c r="J78" s="247"/>
      <c r="K78" s="247"/>
      <c r="L78" s="247"/>
      <c r="M78" s="247"/>
      <c r="N78" s="247"/>
      <c r="O78" s="247"/>
      <c r="P78" s="247"/>
      <c r="Q78" s="247"/>
      <c r="R78" s="247"/>
      <c r="S78" s="247"/>
      <c r="T78" s="247"/>
      <c r="U78" s="247"/>
      <c r="V78" s="247"/>
      <c r="W78" s="247"/>
      <c r="X78" s="247"/>
      <c r="Y78" s="247"/>
      <c r="Z78" s="247"/>
      <c r="AA78" s="247"/>
      <c r="AB78" s="247"/>
      <c r="AC78" s="247"/>
      <c r="AD78" s="247"/>
      <c r="AE78" s="247"/>
      <c r="AF78" s="247"/>
      <c r="AG78" s="247"/>
      <c r="AH78" s="247"/>
      <c r="AI78" s="247"/>
      <c r="AJ78" s="247"/>
      <c r="AK78" s="247"/>
      <c r="AL78" s="247"/>
      <c r="AM78" s="247"/>
      <c r="AN78" s="247"/>
      <c r="AO78" s="247"/>
    </row>
    <row r="80" spans="1:41" ht="11.7" customHeight="1" x14ac:dyDescent="0.25">
      <c r="A80" s="8">
        <v>3</v>
      </c>
      <c r="B80" s="8" t="s">
        <v>27</v>
      </c>
      <c r="C80" s="1" t="s">
        <v>69</v>
      </c>
      <c r="H80" s="33"/>
      <c r="I80" s="1" t="s">
        <v>70</v>
      </c>
      <c r="M80" s="33"/>
      <c r="N80" s="1" t="s">
        <v>71</v>
      </c>
      <c r="S80" s="33"/>
      <c r="T80" s="1" t="s">
        <v>72</v>
      </c>
      <c r="AC80" s="405"/>
      <c r="AD80" s="405"/>
      <c r="AE80" s="405"/>
    </row>
    <row r="81" spans="1:41" ht="11.7" customHeight="1" x14ac:dyDescent="0.25">
      <c r="H81" s="33"/>
      <c r="I81" s="1" t="s">
        <v>21</v>
      </c>
      <c r="K81" s="247"/>
      <c r="L81" s="247"/>
      <c r="M81" s="247"/>
      <c r="N81" s="247"/>
      <c r="O81" s="247"/>
      <c r="P81" s="247"/>
      <c r="Q81" s="24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row>
    <row r="83" spans="1:41" ht="11.7" customHeight="1" x14ac:dyDescent="0.25">
      <c r="A83" s="8">
        <v>3</v>
      </c>
      <c r="B83" s="8" t="s">
        <v>33</v>
      </c>
      <c r="C83" s="1" t="s">
        <v>73</v>
      </c>
      <c r="AC83" s="122"/>
      <c r="AD83" s="1" t="s">
        <v>24</v>
      </c>
      <c r="AF83" s="33"/>
      <c r="AG83" s="1" t="s">
        <v>25</v>
      </c>
    </row>
    <row r="84" spans="1:41" ht="11.7" customHeight="1" x14ac:dyDescent="0.25">
      <c r="D84" s="1" t="s">
        <v>74</v>
      </c>
      <c r="K84" s="247"/>
      <c r="L84" s="247"/>
      <c r="M84" s="247"/>
      <c r="N84" s="247"/>
      <c r="O84" s="247"/>
      <c r="P84" s="247"/>
      <c r="Q84" s="247"/>
      <c r="R84" s="247"/>
      <c r="S84" s="247"/>
      <c r="T84" s="247"/>
      <c r="U84" s="247"/>
      <c r="V84" s="247"/>
      <c r="W84" s="247"/>
      <c r="X84" s="247"/>
      <c r="Y84" s="247"/>
      <c r="Z84" s="247"/>
      <c r="AA84" s="247"/>
      <c r="AB84" s="247"/>
      <c r="AC84" s="247"/>
      <c r="AD84" s="247"/>
      <c r="AE84" s="247"/>
      <c r="AF84" s="247"/>
      <c r="AG84" s="247"/>
      <c r="AH84" s="247"/>
      <c r="AI84" s="247"/>
      <c r="AJ84" s="247"/>
      <c r="AK84" s="247"/>
      <c r="AL84" s="247"/>
      <c r="AM84" s="247"/>
      <c r="AN84" s="247"/>
      <c r="AO84" s="247"/>
    </row>
    <row r="86" spans="1:41" ht="11.7" customHeight="1" x14ac:dyDescent="0.25">
      <c r="A86" s="8">
        <v>3</v>
      </c>
      <c r="B86" s="8" t="s">
        <v>36</v>
      </c>
      <c r="C86" s="1" t="s">
        <v>75</v>
      </c>
      <c r="K86" s="247"/>
      <c r="L86" s="247"/>
      <c r="M86" s="247"/>
      <c r="N86" s="247"/>
      <c r="O86" s="247"/>
      <c r="P86" s="247"/>
      <c r="Q86" s="24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row>
    <row r="88" spans="1:41" ht="11.7" customHeight="1" x14ac:dyDescent="0.25">
      <c r="A88" s="8">
        <v>3</v>
      </c>
      <c r="B88" s="8" t="s">
        <v>40</v>
      </c>
      <c r="C88" s="1" t="s">
        <v>76</v>
      </c>
      <c r="K88" s="247"/>
      <c r="L88" s="247"/>
      <c r="M88" s="247"/>
      <c r="N88" s="247"/>
      <c r="O88" s="247"/>
      <c r="P88" s="247"/>
      <c r="Q88" s="24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row>
    <row r="90" spans="1:41" ht="11.7" customHeight="1" x14ac:dyDescent="0.25">
      <c r="A90" s="8">
        <v>3</v>
      </c>
      <c r="B90" s="8" t="s">
        <v>44</v>
      </c>
      <c r="C90" s="1" t="s">
        <v>77</v>
      </c>
      <c r="H90" s="33"/>
      <c r="I90" s="1" t="s">
        <v>78</v>
      </c>
      <c r="Y90" s="247"/>
      <c r="Z90" s="247"/>
      <c r="AA90" s="247"/>
      <c r="AB90" s="247"/>
      <c r="AC90" s="247"/>
      <c r="AD90" s="247"/>
      <c r="AE90" s="247"/>
      <c r="AF90" s="247"/>
      <c r="AG90" s="247"/>
      <c r="AH90" s="247"/>
      <c r="AI90" s="247"/>
      <c r="AJ90" s="247"/>
      <c r="AK90" s="247"/>
      <c r="AL90" s="247"/>
      <c r="AM90" s="247"/>
      <c r="AN90" s="247"/>
      <c r="AO90" s="247"/>
    </row>
    <row r="91" spans="1:41" ht="11.7" customHeight="1" x14ac:dyDescent="0.25">
      <c r="H91" s="33"/>
      <c r="I91" s="1" t="s">
        <v>79</v>
      </c>
      <c r="M91" s="33"/>
      <c r="N91" s="1" t="s">
        <v>80</v>
      </c>
    </row>
    <row r="92" spans="1:41" ht="11.7" customHeight="1" x14ac:dyDescent="0.25">
      <c r="H92" s="33"/>
      <c r="I92" s="1" t="s">
        <v>81</v>
      </c>
      <c r="M92" s="33"/>
      <c r="N92" s="1" t="s">
        <v>82</v>
      </c>
    </row>
    <row r="93" spans="1:41" ht="11.7" customHeight="1" x14ac:dyDescent="0.25">
      <c r="H93" s="33"/>
      <c r="I93" s="1" t="s">
        <v>83</v>
      </c>
      <c r="K93" s="247"/>
      <c r="L93" s="247"/>
      <c r="M93" s="247"/>
      <c r="N93" s="247"/>
      <c r="O93" s="247"/>
      <c r="P93" s="247"/>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row>
    <row r="95" spans="1:41" ht="11.7" customHeight="1" x14ac:dyDescent="0.25">
      <c r="A95" s="88">
        <v>4</v>
      </c>
      <c r="B95" s="89"/>
      <c r="C95" s="256" t="s">
        <v>84</v>
      </c>
      <c r="D95" s="256"/>
      <c r="E95" s="256"/>
      <c r="F95" s="256"/>
      <c r="G95" s="256"/>
      <c r="H95" s="256"/>
      <c r="I95" s="256"/>
      <c r="J95" s="256"/>
      <c r="K95" s="256"/>
      <c r="L95" s="256"/>
      <c r="M95" s="256"/>
      <c r="N95" s="256"/>
      <c r="O95" s="256"/>
      <c r="P95" s="256"/>
      <c r="Q95" s="256"/>
      <c r="R95" s="256"/>
      <c r="S95" s="256"/>
      <c r="T95" s="256"/>
      <c r="U95" s="256"/>
      <c r="V95" s="256"/>
      <c r="W95" s="256"/>
      <c r="X95" s="256"/>
      <c r="Y95" s="256"/>
      <c r="Z95" s="256"/>
      <c r="AA95" s="256"/>
      <c r="AB95" s="256"/>
      <c r="AC95" s="256"/>
      <c r="AD95" s="256"/>
      <c r="AE95" s="256"/>
      <c r="AF95" s="256"/>
      <c r="AG95" s="256"/>
      <c r="AH95" s="256"/>
      <c r="AI95" s="256"/>
      <c r="AJ95" s="256"/>
      <c r="AK95" s="256"/>
      <c r="AL95" s="256"/>
      <c r="AM95" s="256"/>
      <c r="AN95" s="256"/>
      <c r="AO95" s="256"/>
    </row>
    <row r="97" spans="1:41" ht="11.7" customHeight="1" x14ac:dyDescent="0.25">
      <c r="A97" s="8">
        <v>4</v>
      </c>
      <c r="B97" s="8" t="s">
        <v>9</v>
      </c>
      <c r="C97" s="1" t="s">
        <v>85</v>
      </c>
    </row>
    <row r="98" spans="1:41" ht="11.7" customHeight="1" x14ac:dyDescent="0.25">
      <c r="D98" s="272" t="s">
        <v>86</v>
      </c>
      <c r="E98" s="248"/>
      <c r="F98" s="248"/>
      <c r="G98" s="248"/>
      <c r="H98" s="248"/>
      <c r="I98" s="248"/>
      <c r="J98" s="248"/>
      <c r="K98" s="248"/>
      <c r="L98" s="248"/>
      <c r="M98" s="248"/>
      <c r="N98" s="248"/>
      <c r="O98" s="248"/>
      <c r="P98" s="248"/>
      <c r="Q98" s="248"/>
      <c r="R98" s="248"/>
      <c r="S98" s="248"/>
      <c r="T98" s="248"/>
      <c r="U98" s="248"/>
      <c r="V98" s="249"/>
      <c r="W98" s="272" t="s">
        <v>87</v>
      </c>
      <c r="X98" s="248"/>
      <c r="Y98" s="248"/>
      <c r="Z98" s="248"/>
      <c r="AA98" s="248"/>
      <c r="AB98" s="249"/>
      <c r="AC98" s="276" t="s">
        <v>88</v>
      </c>
      <c r="AD98" s="276"/>
      <c r="AE98" s="276"/>
      <c r="AF98" s="276"/>
      <c r="AG98" s="276"/>
      <c r="AH98" s="276"/>
      <c r="AI98" s="248" t="s">
        <v>89</v>
      </c>
      <c r="AJ98" s="248"/>
      <c r="AK98" s="248"/>
      <c r="AL98" s="248"/>
      <c r="AM98" s="248"/>
      <c r="AN98" s="248"/>
      <c r="AO98" s="249"/>
    </row>
    <row r="99" spans="1:41" ht="11.7" customHeight="1" x14ac:dyDescent="0.25">
      <c r="D99" s="361"/>
      <c r="E99" s="361"/>
      <c r="F99" s="361"/>
      <c r="G99" s="361"/>
      <c r="H99" s="361"/>
      <c r="I99" s="361"/>
      <c r="J99" s="361"/>
      <c r="K99" s="361"/>
      <c r="L99" s="361"/>
      <c r="M99" s="361"/>
      <c r="N99" s="361"/>
      <c r="O99" s="361"/>
      <c r="P99" s="361"/>
      <c r="Q99" s="361"/>
      <c r="R99" s="361"/>
      <c r="S99" s="361"/>
      <c r="T99" s="361"/>
      <c r="U99" s="361"/>
      <c r="V99" s="361"/>
      <c r="W99" s="358"/>
      <c r="X99" s="358"/>
      <c r="Y99" s="358"/>
      <c r="Z99" s="358"/>
      <c r="AA99" s="358"/>
      <c r="AB99" s="358"/>
      <c r="AC99" s="359"/>
      <c r="AD99" s="359"/>
      <c r="AE99" s="359"/>
      <c r="AF99" s="359"/>
      <c r="AG99" s="359"/>
      <c r="AH99" s="359"/>
      <c r="AI99" s="360"/>
      <c r="AJ99" s="360"/>
      <c r="AK99" s="360"/>
      <c r="AL99" s="360"/>
      <c r="AM99" s="360"/>
      <c r="AN99" s="360"/>
      <c r="AO99" s="360"/>
    </row>
    <row r="100" spans="1:41" ht="11.7" customHeight="1" x14ac:dyDescent="0.25">
      <c r="D100" s="361"/>
      <c r="E100" s="361"/>
      <c r="F100" s="361"/>
      <c r="G100" s="361"/>
      <c r="H100" s="361"/>
      <c r="I100" s="361"/>
      <c r="J100" s="361"/>
      <c r="K100" s="361"/>
      <c r="L100" s="361"/>
      <c r="M100" s="361"/>
      <c r="N100" s="361"/>
      <c r="O100" s="361"/>
      <c r="P100" s="361"/>
      <c r="Q100" s="361"/>
      <c r="R100" s="361"/>
      <c r="S100" s="361"/>
      <c r="T100" s="361"/>
      <c r="U100" s="361"/>
      <c r="V100" s="361"/>
      <c r="W100" s="358"/>
      <c r="X100" s="358"/>
      <c r="Y100" s="358"/>
      <c r="Z100" s="358"/>
      <c r="AA100" s="358"/>
      <c r="AB100" s="358"/>
      <c r="AC100" s="359"/>
      <c r="AD100" s="359"/>
      <c r="AE100" s="359"/>
      <c r="AF100" s="359"/>
      <c r="AG100" s="359"/>
      <c r="AH100" s="359"/>
      <c r="AI100" s="360"/>
      <c r="AJ100" s="360"/>
      <c r="AK100" s="360"/>
      <c r="AL100" s="360"/>
      <c r="AM100" s="360"/>
      <c r="AN100" s="360"/>
      <c r="AO100" s="360"/>
    </row>
    <row r="101" spans="1:41" ht="11.7" customHeight="1" x14ac:dyDescent="0.25">
      <c r="D101" s="361"/>
      <c r="E101" s="361"/>
      <c r="F101" s="361"/>
      <c r="G101" s="361"/>
      <c r="H101" s="361"/>
      <c r="I101" s="361"/>
      <c r="J101" s="361"/>
      <c r="K101" s="361"/>
      <c r="L101" s="361"/>
      <c r="M101" s="361"/>
      <c r="N101" s="361"/>
      <c r="O101" s="361"/>
      <c r="P101" s="361"/>
      <c r="Q101" s="361"/>
      <c r="R101" s="361"/>
      <c r="S101" s="361"/>
      <c r="T101" s="361"/>
      <c r="U101" s="361"/>
      <c r="V101" s="361"/>
      <c r="W101" s="358"/>
      <c r="X101" s="358"/>
      <c r="Y101" s="358"/>
      <c r="Z101" s="358"/>
      <c r="AA101" s="358"/>
      <c r="AB101" s="358"/>
      <c r="AC101" s="359"/>
      <c r="AD101" s="359"/>
      <c r="AE101" s="359"/>
      <c r="AF101" s="359"/>
      <c r="AG101" s="359"/>
      <c r="AH101" s="359"/>
      <c r="AI101" s="360"/>
      <c r="AJ101" s="360"/>
      <c r="AK101" s="360"/>
      <c r="AL101" s="360"/>
      <c r="AM101" s="360"/>
      <c r="AN101" s="360"/>
      <c r="AO101" s="360"/>
    </row>
    <row r="102" spans="1:41" ht="11.7" customHeight="1" x14ac:dyDescent="0.25">
      <c r="D102" s="361"/>
      <c r="E102" s="361"/>
      <c r="F102" s="361"/>
      <c r="G102" s="361"/>
      <c r="H102" s="361"/>
      <c r="I102" s="361"/>
      <c r="J102" s="361"/>
      <c r="K102" s="361"/>
      <c r="L102" s="361"/>
      <c r="M102" s="361"/>
      <c r="N102" s="361"/>
      <c r="O102" s="361"/>
      <c r="P102" s="361"/>
      <c r="Q102" s="361"/>
      <c r="R102" s="361"/>
      <c r="S102" s="361"/>
      <c r="T102" s="361"/>
      <c r="U102" s="361"/>
      <c r="V102" s="361"/>
      <c r="W102" s="358"/>
      <c r="X102" s="358"/>
      <c r="Y102" s="358"/>
      <c r="Z102" s="358"/>
      <c r="AA102" s="358"/>
      <c r="AB102" s="358"/>
      <c r="AC102" s="359"/>
      <c r="AD102" s="359"/>
      <c r="AE102" s="359"/>
      <c r="AF102" s="359"/>
      <c r="AG102" s="359"/>
      <c r="AH102" s="359"/>
      <c r="AI102" s="360"/>
      <c r="AJ102" s="360"/>
      <c r="AK102" s="360"/>
      <c r="AL102" s="360"/>
      <c r="AM102" s="360"/>
      <c r="AN102" s="360"/>
      <c r="AO102" s="360"/>
    </row>
    <row r="103" spans="1:41" ht="11.7" customHeight="1" x14ac:dyDescent="0.25">
      <c r="D103" s="361"/>
      <c r="E103" s="361"/>
      <c r="F103" s="361"/>
      <c r="G103" s="361"/>
      <c r="H103" s="361"/>
      <c r="I103" s="361"/>
      <c r="J103" s="361"/>
      <c r="K103" s="361"/>
      <c r="L103" s="361"/>
      <c r="M103" s="361"/>
      <c r="N103" s="361"/>
      <c r="O103" s="361"/>
      <c r="P103" s="361"/>
      <c r="Q103" s="361"/>
      <c r="R103" s="361"/>
      <c r="S103" s="361"/>
      <c r="T103" s="361"/>
      <c r="U103" s="361"/>
      <c r="V103" s="361"/>
      <c r="W103" s="358"/>
      <c r="X103" s="358"/>
      <c r="Y103" s="358"/>
      <c r="Z103" s="358"/>
      <c r="AA103" s="358"/>
      <c r="AB103" s="358"/>
      <c r="AC103" s="359"/>
      <c r="AD103" s="359"/>
      <c r="AE103" s="359"/>
      <c r="AF103" s="359"/>
      <c r="AG103" s="359"/>
      <c r="AH103" s="359"/>
      <c r="AI103" s="360"/>
      <c r="AJ103" s="360"/>
      <c r="AK103" s="360"/>
      <c r="AL103" s="360"/>
      <c r="AM103" s="360"/>
      <c r="AN103" s="360"/>
      <c r="AO103" s="360"/>
    </row>
    <row r="104" spans="1:41" ht="11.7" customHeight="1" x14ac:dyDescent="0.25">
      <c r="C104" s="19"/>
      <c r="D104" s="47" t="s">
        <v>90</v>
      </c>
      <c r="AH104" s="6"/>
    </row>
    <row r="105" spans="1:41" ht="11.7" customHeight="1" x14ac:dyDescent="0.25">
      <c r="D105" s="40" t="s">
        <v>26</v>
      </c>
      <c r="H105" s="247"/>
      <c r="I105" s="247"/>
      <c r="J105" s="247"/>
      <c r="K105" s="247"/>
      <c r="L105" s="247"/>
      <c r="M105" s="247"/>
      <c r="N105" s="247"/>
      <c r="O105" s="247"/>
      <c r="P105" s="247"/>
      <c r="Q105" s="24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row>
    <row r="106" spans="1:41" ht="11.7" customHeight="1" x14ac:dyDescent="0.25">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row>
    <row r="107" spans="1:41" ht="12" customHeight="1" x14ac:dyDescent="0.25">
      <c r="A107" s="236">
        <v>4</v>
      </c>
      <c r="B107" s="237" t="s">
        <v>17</v>
      </c>
      <c r="C107" s="291" t="s">
        <v>91</v>
      </c>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291"/>
      <c r="Z107" s="291"/>
      <c r="AA107" s="291"/>
      <c r="AB107" s="291"/>
      <c r="AC107" s="291"/>
      <c r="AD107" s="291"/>
      <c r="AE107" s="291"/>
      <c r="AF107" s="291"/>
      <c r="AG107" s="291"/>
      <c r="AH107" s="291"/>
      <c r="AI107" s="291"/>
      <c r="AJ107" s="291"/>
      <c r="AK107" s="291"/>
      <c r="AL107" s="291"/>
      <c r="AM107" s="291"/>
      <c r="AN107" s="291"/>
      <c r="AO107" s="291"/>
    </row>
    <row r="108" spans="1:41" ht="12" customHeight="1" x14ac:dyDescent="0.25">
      <c r="A108" s="236"/>
      <c r="B108" s="237"/>
      <c r="C108" s="291"/>
      <c r="D108" s="291"/>
      <c r="E108" s="291"/>
      <c r="F108" s="291"/>
      <c r="G108" s="291"/>
      <c r="H108" s="291"/>
      <c r="I108" s="291"/>
      <c r="J108" s="291"/>
      <c r="K108" s="291"/>
      <c r="L108" s="291"/>
      <c r="M108" s="291"/>
      <c r="N108" s="291"/>
      <c r="O108" s="291"/>
      <c r="P108" s="291"/>
      <c r="Q108" s="291"/>
      <c r="R108" s="291"/>
      <c r="S108" s="291"/>
      <c r="T108" s="291"/>
      <c r="U108" s="291"/>
      <c r="V108" s="291"/>
      <c r="W108" s="291"/>
      <c r="X108" s="291"/>
      <c r="Y108" s="291"/>
      <c r="Z108" s="291"/>
      <c r="AA108" s="291"/>
      <c r="AB108" s="291"/>
      <c r="AC108" s="291"/>
      <c r="AD108" s="291"/>
      <c r="AE108" s="291"/>
      <c r="AF108" s="291"/>
      <c r="AG108" s="291"/>
      <c r="AH108" s="291"/>
      <c r="AI108" s="291"/>
      <c r="AJ108" s="291"/>
      <c r="AK108" s="291"/>
      <c r="AL108" s="291"/>
      <c r="AM108" s="291"/>
      <c r="AN108" s="291"/>
      <c r="AO108" s="291"/>
    </row>
    <row r="109" spans="1:41" ht="6" customHeight="1" x14ac:dyDescent="0.25">
      <c r="A109" s="56"/>
      <c r="B109" s="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row>
    <row r="110" spans="1:41" ht="6" customHeight="1" x14ac:dyDescent="0.25">
      <c r="A110" s="56"/>
      <c r="B110" s="9"/>
      <c r="C110"/>
      <c r="D110"/>
      <c r="E110"/>
      <c r="F110"/>
      <c r="G110"/>
      <c r="H110" s="12"/>
      <c r="I110" s="12"/>
      <c r="J110" s="12"/>
      <c r="K110" s="12"/>
      <c r="L110" s="12"/>
      <c r="M110" s="12"/>
      <c r="N110" s="12"/>
      <c r="O110" s="12"/>
      <c r="P110" s="12"/>
      <c r="Q110" s="12"/>
      <c r="R110" s="12"/>
      <c r="S110" s="12"/>
      <c r="T110" s="12"/>
      <c r="U110" s="12"/>
      <c r="V110" s="12"/>
      <c r="X110" s="12"/>
      <c r="Y110" s="12"/>
      <c r="Z110" s="12"/>
      <c r="AA110" s="12"/>
      <c r="AB110" s="12"/>
      <c r="AC110" s="12"/>
      <c r="AD110" s="12"/>
      <c r="AE110" s="12"/>
      <c r="AF110" s="12"/>
      <c r="AG110" s="12"/>
      <c r="AH110" s="12"/>
      <c r="AI110" s="12"/>
      <c r="AJ110" s="12"/>
      <c r="AK110" s="12"/>
      <c r="AL110" s="12"/>
      <c r="AM110" s="12"/>
      <c r="AN110" s="12"/>
      <c r="AO110" s="12"/>
    </row>
    <row r="111" spans="1:41" ht="11.7" customHeight="1" x14ac:dyDescent="0.25">
      <c r="C111" s="8"/>
      <c r="D111" s="42" t="s">
        <v>92</v>
      </c>
      <c r="E111" s="42"/>
      <c r="F111" s="42"/>
      <c r="G111" s="42"/>
      <c r="H111" s="42"/>
      <c r="I111" s="42"/>
      <c r="J111" s="42"/>
      <c r="K111" s="8"/>
      <c r="L111" s="60"/>
      <c r="M111" s="187" t="s">
        <v>24</v>
      </c>
      <c r="O111" s="260"/>
      <c r="P111" s="261"/>
      <c r="Q111" s="261"/>
      <c r="R111" s="191" t="s">
        <v>93</v>
      </c>
      <c r="S111" s="182"/>
      <c r="T111" s="34"/>
      <c r="U111" s="186" t="s">
        <v>25</v>
      </c>
      <c r="V111" s="8"/>
      <c r="W111" s="41" t="s">
        <v>94</v>
      </c>
      <c r="X111" s="12"/>
      <c r="Y111" s="12"/>
      <c r="Z111" s="12"/>
      <c r="AA111" s="12"/>
      <c r="AB111" s="12"/>
      <c r="AF111" s="60"/>
      <c r="AG111" s="183" t="s">
        <v>24</v>
      </c>
      <c r="AI111" s="206"/>
      <c r="AJ111" s="207"/>
      <c r="AK111" s="208"/>
      <c r="AL111" s="182" t="s">
        <v>93</v>
      </c>
      <c r="AM111" s="182"/>
      <c r="AN111" s="34"/>
      <c r="AO111" s="186" t="s">
        <v>25</v>
      </c>
    </row>
    <row r="112" spans="1:41" ht="11.7" customHeight="1" x14ac:dyDescent="0.25">
      <c r="C112" s="8"/>
      <c r="D112" s="42" t="s">
        <v>95</v>
      </c>
      <c r="E112" s="42"/>
      <c r="F112" s="42"/>
      <c r="G112" s="42"/>
      <c r="H112" s="42"/>
      <c r="I112" s="42"/>
      <c r="J112" s="42"/>
      <c r="K112" s="8"/>
      <c r="L112" s="60"/>
      <c r="M112" s="187" t="s">
        <v>24</v>
      </c>
      <c r="O112" s="203"/>
      <c r="P112" s="204"/>
      <c r="Q112" s="204"/>
      <c r="R112" s="191" t="s">
        <v>93</v>
      </c>
      <c r="S112" s="182"/>
      <c r="T112" s="34"/>
      <c r="U112" s="186" t="s">
        <v>25</v>
      </c>
      <c r="V112" s="8"/>
      <c r="W112" s="41" t="s">
        <v>96</v>
      </c>
      <c r="X112" s="12"/>
      <c r="Y112" s="12"/>
      <c r="Z112" s="12"/>
      <c r="AA112" s="12"/>
      <c r="AB112" s="12"/>
      <c r="AF112" s="60"/>
      <c r="AG112" s="183" t="s">
        <v>24</v>
      </c>
      <c r="AI112" s="206"/>
      <c r="AJ112" s="207"/>
      <c r="AK112" s="208"/>
      <c r="AL112" s="182" t="s">
        <v>93</v>
      </c>
      <c r="AM112" s="182"/>
      <c r="AN112" s="34"/>
      <c r="AO112" s="186" t="s">
        <v>25</v>
      </c>
    </row>
    <row r="113" spans="3:41" ht="11.7" customHeight="1" x14ac:dyDescent="0.25">
      <c r="C113" s="8"/>
      <c r="D113" s="42" t="s">
        <v>97</v>
      </c>
      <c r="E113" s="42"/>
      <c r="F113" s="42"/>
      <c r="G113" s="42"/>
      <c r="H113" s="42"/>
      <c r="I113" s="42"/>
      <c r="J113" s="42"/>
      <c r="K113" s="8"/>
      <c r="L113" s="60"/>
      <c r="M113" s="187" t="s">
        <v>24</v>
      </c>
      <c r="O113" s="203"/>
      <c r="P113" s="204"/>
      <c r="Q113" s="204"/>
      <c r="R113" s="191" t="s">
        <v>93</v>
      </c>
      <c r="S113" s="182"/>
      <c r="T113" s="34"/>
      <c r="U113" s="186" t="s">
        <v>25</v>
      </c>
      <c r="V113" s="8"/>
      <c r="W113" s="244" t="s">
        <v>98</v>
      </c>
      <c r="X113" s="244"/>
      <c r="Y113" s="244"/>
      <c r="Z113" s="244"/>
      <c r="AA113" s="244"/>
      <c r="AB113" s="244"/>
      <c r="AC113" s="244"/>
      <c r="AD113" s="244"/>
      <c r="AE113" s="245"/>
      <c r="AF113" s="250"/>
      <c r="AG113" s="252" t="s">
        <v>24</v>
      </c>
      <c r="AI113" s="260"/>
      <c r="AJ113" s="261"/>
      <c r="AK113" s="262"/>
      <c r="AL113" s="253" t="s">
        <v>93</v>
      </c>
      <c r="AM113" s="402"/>
      <c r="AN113" s="254"/>
      <c r="AO113" s="252" t="s">
        <v>25</v>
      </c>
    </row>
    <row r="114" spans="3:41" ht="11.7" customHeight="1" x14ac:dyDescent="0.25">
      <c r="C114" s="8"/>
      <c r="D114" s="42" t="s">
        <v>99</v>
      </c>
      <c r="E114" s="42"/>
      <c r="F114" s="42"/>
      <c r="G114" s="42"/>
      <c r="H114" s="42"/>
      <c r="I114" s="42"/>
      <c r="J114" s="42"/>
      <c r="K114" s="8"/>
      <c r="L114" s="60"/>
      <c r="M114" s="187" t="s">
        <v>24</v>
      </c>
      <c r="O114" s="203"/>
      <c r="P114" s="204"/>
      <c r="Q114" s="205"/>
      <c r="R114" s="182" t="s">
        <v>93</v>
      </c>
      <c r="S114" s="182"/>
      <c r="T114" s="34"/>
      <c r="U114" s="186" t="s">
        <v>25</v>
      </c>
      <c r="V114" s="8"/>
      <c r="W114" s="244"/>
      <c r="X114" s="244"/>
      <c r="Y114" s="244"/>
      <c r="Z114" s="244"/>
      <c r="AA114" s="244"/>
      <c r="AB114" s="244"/>
      <c r="AC114" s="244"/>
      <c r="AD114" s="244"/>
      <c r="AE114" s="245"/>
      <c r="AF114" s="251"/>
      <c r="AG114" s="252"/>
      <c r="AI114" s="263"/>
      <c r="AJ114" s="264"/>
      <c r="AK114" s="265"/>
      <c r="AL114" s="253"/>
      <c r="AM114" s="402"/>
      <c r="AN114" s="255"/>
      <c r="AO114" s="252"/>
    </row>
    <row r="115" spans="3:41" ht="11.7" customHeight="1" x14ac:dyDescent="0.25">
      <c r="C115" s="8"/>
      <c r="D115" s="42" t="s">
        <v>100</v>
      </c>
      <c r="E115" s="42"/>
      <c r="F115" s="42"/>
      <c r="G115" s="42"/>
      <c r="H115" s="42"/>
      <c r="I115" s="42"/>
      <c r="J115" s="42"/>
      <c r="K115" s="8"/>
      <c r="L115" s="60"/>
      <c r="M115" s="187" t="s">
        <v>24</v>
      </c>
      <c r="O115" s="203"/>
      <c r="P115" s="204"/>
      <c r="Q115" s="205"/>
      <c r="R115" s="182" t="s">
        <v>93</v>
      </c>
      <c r="S115" s="182"/>
      <c r="T115" s="34"/>
      <c r="U115" s="186" t="s">
        <v>25</v>
      </c>
      <c r="V115" s="8"/>
      <c r="W115" s="41" t="s">
        <v>101</v>
      </c>
      <c r="X115" s="41"/>
      <c r="Y115" s="41"/>
      <c r="AA115" s="41"/>
      <c r="AB115" s="41"/>
      <c r="AC115" s="41"/>
      <c r="AD115" s="41"/>
      <c r="AE115" s="8"/>
      <c r="AF115" s="60"/>
      <c r="AG115" s="185" t="s">
        <v>24</v>
      </c>
      <c r="AI115" s="209"/>
      <c r="AJ115" s="210"/>
      <c r="AK115" s="211"/>
      <c r="AL115" s="191" t="s">
        <v>93</v>
      </c>
      <c r="AM115" s="182"/>
      <c r="AN115" s="34"/>
      <c r="AO115" s="183" t="s">
        <v>25</v>
      </c>
    </row>
    <row r="116" spans="3:41" ht="11.7" customHeight="1" x14ac:dyDescent="0.25">
      <c r="C116" s="8"/>
      <c r="D116" s="42" t="s">
        <v>102</v>
      </c>
      <c r="E116" s="42"/>
      <c r="F116" s="42"/>
      <c r="G116" s="42"/>
      <c r="H116" s="42"/>
      <c r="I116" s="42"/>
      <c r="J116" s="42"/>
      <c r="K116" s="8"/>
      <c r="L116" s="60"/>
      <c r="M116" s="187" t="s">
        <v>24</v>
      </c>
      <c r="O116" s="203"/>
      <c r="P116" s="204"/>
      <c r="Q116" s="205"/>
      <c r="R116" s="182" t="s">
        <v>93</v>
      </c>
      <c r="S116" s="182"/>
      <c r="T116" s="34"/>
      <c r="U116" s="186" t="s">
        <v>25</v>
      </c>
      <c r="V116" s="8"/>
      <c r="W116" s="41" t="s">
        <v>103</v>
      </c>
      <c r="Y116" s="41"/>
      <c r="Z116" s="41"/>
      <c r="AA116" s="41"/>
      <c r="AB116" s="41"/>
      <c r="AC116" s="41"/>
      <c r="AD116" s="41"/>
      <c r="AE116" s="8"/>
      <c r="AF116" s="60"/>
      <c r="AG116" s="185" t="s">
        <v>24</v>
      </c>
      <c r="AI116" s="209"/>
      <c r="AJ116" s="210"/>
      <c r="AK116" s="211"/>
      <c r="AL116" s="191" t="s">
        <v>93</v>
      </c>
      <c r="AM116" s="182"/>
      <c r="AN116" s="34"/>
      <c r="AO116" s="183" t="s">
        <v>25</v>
      </c>
    </row>
    <row r="117" spans="3:41" ht="11.7" customHeight="1" x14ac:dyDescent="0.25">
      <c r="C117" s="8"/>
      <c r="D117" s="42" t="s">
        <v>104</v>
      </c>
      <c r="E117" s="155"/>
      <c r="F117" s="155"/>
      <c r="G117" s="155"/>
      <c r="H117" s="155"/>
      <c r="I117" s="155"/>
      <c r="J117" s="155"/>
      <c r="K117" s="123"/>
      <c r="L117" s="60"/>
      <c r="M117" s="187" t="s">
        <v>24</v>
      </c>
      <c r="O117" s="260"/>
      <c r="P117" s="261"/>
      <c r="Q117" s="262"/>
      <c r="R117" s="182" t="s">
        <v>93</v>
      </c>
      <c r="S117" s="182"/>
      <c r="T117" s="34"/>
      <c r="U117" s="187" t="s">
        <v>25</v>
      </c>
      <c r="V117" s="8"/>
      <c r="W117" s="41" t="s">
        <v>105</v>
      </c>
      <c r="Y117" s="41"/>
      <c r="Z117" s="41"/>
      <c r="AA117" s="41"/>
      <c r="AB117" s="41"/>
      <c r="AC117" s="41"/>
      <c r="AD117" s="41"/>
      <c r="AE117" s="8"/>
      <c r="AF117" s="60"/>
      <c r="AG117" s="185" t="s">
        <v>24</v>
      </c>
      <c r="AI117" s="209"/>
      <c r="AJ117" s="210"/>
      <c r="AK117" s="211"/>
      <c r="AL117" s="182" t="s">
        <v>93</v>
      </c>
      <c r="AM117" s="182"/>
      <c r="AN117" s="34"/>
      <c r="AO117" s="183" t="s">
        <v>25</v>
      </c>
    </row>
    <row r="118" spans="3:41" ht="11.7" customHeight="1" x14ac:dyDescent="0.25">
      <c r="C118" s="8"/>
      <c r="D118" s="42" t="s">
        <v>106</v>
      </c>
      <c r="E118" s="155"/>
      <c r="F118" s="155"/>
      <c r="G118" s="155"/>
      <c r="H118" s="155"/>
      <c r="I118" s="155"/>
      <c r="J118" s="155"/>
      <c r="K118" s="123"/>
      <c r="L118" s="60"/>
      <c r="M118" s="187" t="s">
        <v>24</v>
      </c>
      <c r="O118" s="260"/>
      <c r="P118" s="261"/>
      <c r="Q118" s="262"/>
      <c r="R118" s="182" t="s">
        <v>93</v>
      </c>
      <c r="S118" s="182"/>
      <c r="T118" s="34"/>
      <c r="U118" s="186" t="s">
        <v>25</v>
      </c>
      <c r="V118" s="8"/>
      <c r="W118" s="41" t="s">
        <v>107</v>
      </c>
      <c r="Y118" s="41"/>
      <c r="Z118" s="41"/>
      <c r="AA118" s="41"/>
      <c r="AB118" s="41"/>
      <c r="AC118" s="41"/>
      <c r="AD118" s="41"/>
      <c r="AE118" s="8"/>
      <c r="AF118" s="60"/>
      <c r="AG118" s="185" t="s">
        <v>24</v>
      </c>
      <c r="AI118" s="257"/>
      <c r="AJ118" s="258"/>
      <c r="AK118" s="259"/>
      <c r="AL118" s="182" t="s">
        <v>93</v>
      </c>
      <c r="AM118" s="182"/>
      <c r="AN118" s="34"/>
      <c r="AO118" s="183" t="s">
        <v>25</v>
      </c>
    </row>
    <row r="119" spans="3:41" ht="11.7" customHeight="1" x14ac:dyDescent="0.25">
      <c r="C119" s="8"/>
      <c r="D119" s="41" t="s">
        <v>108</v>
      </c>
      <c r="E119" s="42"/>
      <c r="F119" s="42"/>
      <c r="G119" s="42"/>
      <c r="H119" s="42"/>
      <c r="I119" s="42"/>
      <c r="J119" s="42"/>
      <c r="K119" s="8"/>
      <c r="L119" s="60"/>
      <c r="M119" s="187" t="s">
        <v>24</v>
      </c>
      <c r="O119" s="260"/>
      <c r="P119" s="261"/>
      <c r="Q119" s="262"/>
      <c r="R119" s="182" t="s">
        <v>93</v>
      </c>
      <c r="S119" s="182"/>
      <c r="T119" s="34"/>
      <c r="U119" s="186" t="s">
        <v>25</v>
      </c>
      <c r="V119" s="8"/>
      <c r="W119" s="41" t="s">
        <v>109</v>
      </c>
      <c r="Y119" s="41"/>
      <c r="Z119" s="41"/>
      <c r="AA119" s="41"/>
      <c r="AB119" s="41"/>
      <c r="AC119" s="41"/>
      <c r="AD119" s="41"/>
      <c r="AE119" s="8"/>
      <c r="AF119" s="215"/>
      <c r="AG119" s="185" t="s">
        <v>24</v>
      </c>
      <c r="AI119" s="216"/>
      <c r="AJ119" s="217"/>
      <c r="AK119" s="218"/>
      <c r="AL119" s="182" t="s">
        <v>93</v>
      </c>
      <c r="AM119" s="182"/>
      <c r="AN119" s="219"/>
      <c r="AO119" s="183" t="s">
        <v>25</v>
      </c>
    </row>
    <row r="120" spans="3:41" ht="11.7" customHeight="1" x14ac:dyDescent="0.25">
      <c r="C120" s="8"/>
      <c r="D120" s="42" t="s">
        <v>110</v>
      </c>
      <c r="E120" s="155"/>
      <c r="F120" s="155"/>
      <c r="G120" s="155"/>
      <c r="H120" s="155"/>
      <c r="I120" s="155"/>
      <c r="J120" s="155"/>
      <c r="K120" s="123"/>
      <c r="L120" s="60"/>
      <c r="M120" s="187" t="s">
        <v>24</v>
      </c>
      <c r="O120" s="419"/>
      <c r="P120" s="420"/>
      <c r="Q120" s="421"/>
      <c r="R120" s="182" t="s">
        <v>93</v>
      </c>
      <c r="S120" s="182"/>
      <c r="T120" s="34"/>
      <c r="U120" s="186" t="s">
        <v>25</v>
      </c>
      <c r="V120" s="8"/>
      <c r="W120" s="244" t="s">
        <v>111</v>
      </c>
      <c r="X120" s="244"/>
      <c r="Y120" s="244"/>
      <c r="Z120" s="244"/>
      <c r="AA120" s="244"/>
      <c r="AB120" s="244"/>
      <c r="AC120" s="244"/>
      <c r="AE120" s="8"/>
      <c r="AF120" s="250"/>
      <c r="AG120" s="252" t="s">
        <v>24</v>
      </c>
      <c r="AH120" s="111"/>
      <c r="AI120" s="260"/>
      <c r="AJ120" s="261"/>
      <c r="AK120" s="262"/>
      <c r="AL120" s="253" t="s">
        <v>93</v>
      </c>
      <c r="AM120" s="402"/>
      <c r="AN120" s="254"/>
      <c r="AO120" s="252" t="s">
        <v>25</v>
      </c>
    </row>
    <row r="121" spans="3:41" ht="11.7" customHeight="1" x14ac:dyDescent="0.25">
      <c r="C121" s="8"/>
      <c r="D121" s="477" t="s">
        <v>112</v>
      </c>
      <c r="E121" s="477"/>
      <c r="F121" s="477"/>
      <c r="G121" s="477"/>
      <c r="H121" s="477"/>
      <c r="I121" s="477"/>
      <c r="J121" s="477"/>
      <c r="K121" s="478"/>
      <c r="L121" s="250"/>
      <c r="M121" s="252" t="s">
        <v>24</v>
      </c>
      <c r="O121" s="260"/>
      <c r="P121" s="261"/>
      <c r="Q121" s="261"/>
      <c r="R121" s="253" t="s">
        <v>93</v>
      </c>
      <c r="S121" s="402"/>
      <c r="T121" s="254"/>
      <c r="U121" s="252" t="s">
        <v>25</v>
      </c>
      <c r="V121" s="8"/>
      <c r="W121" s="244"/>
      <c r="X121" s="244"/>
      <c r="Y121" s="244"/>
      <c r="Z121" s="244"/>
      <c r="AA121" s="244"/>
      <c r="AB121" s="244"/>
      <c r="AC121" s="244"/>
      <c r="AE121" s="8"/>
      <c r="AF121" s="251"/>
      <c r="AG121" s="252"/>
      <c r="AH121" s="111"/>
      <c r="AI121" s="263"/>
      <c r="AJ121" s="264"/>
      <c r="AK121" s="265"/>
      <c r="AL121" s="253"/>
      <c r="AM121" s="402"/>
      <c r="AN121" s="255"/>
      <c r="AO121" s="252"/>
    </row>
    <row r="122" spans="3:41" ht="11.7" customHeight="1" x14ac:dyDescent="0.25">
      <c r="C122" s="8"/>
      <c r="D122" s="477"/>
      <c r="E122" s="477"/>
      <c r="F122" s="477"/>
      <c r="G122" s="477"/>
      <c r="H122" s="477"/>
      <c r="I122" s="477"/>
      <c r="J122" s="477"/>
      <c r="K122" s="478"/>
      <c r="L122" s="251"/>
      <c r="M122" s="252"/>
      <c r="O122" s="422"/>
      <c r="P122" s="423"/>
      <c r="Q122" s="423"/>
      <c r="R122" s="253"/>
      <c r="S122" s="402"/>
      <c r="T122" s="255"/>
      <c r="U122" s="252"/>
      <c r="V122" s="8"/>
      <c r="W122" s="229" t="s">
        <v>113</v>
      </c>
      <c r="X122" s="178"/>
      <c r="Y122" s="177"/>
      <c r="Z122" s="177"/>
      <c r="AA122" s="177"/>
      <c r="AB122" s="177"/>
      <c r="AC122" s="177"/>
      <c r="AD122" s="177"/>
      <c r="AE122" s="179"/>
      <c r="AF122" s="60"/>
      <c r="AG122" s="185" t="s">
        <v>24</v>
      </c>
      <c r="AI122" s="212"/>
      <c r="AJ122" s="213"/>
      <c r="AK122" s="214"/>
      <c r="AL122" s="230" t="s">
        <v>114</v>
      </c>
      <c r="AM122" s="182"/>
      <c r="AN122" s="34"/>
      <c r="AO122" s="183" t="s">
        <v>25</v>
      </c>
    </row>
    <row r="123" spans="3:41" ht="11.7" customHeight="1" x14ac:dyDescent="0.25">
      <c r="C123" s="8"/>
      <c r="D123" s="42" t="s">
        <v>115</v>
      </c>
      <c r="E123" s="42"/>
      <c r="F123" s="42"/>
      <c r="G123" s="42"/>
      <c r="H123" s="42"/>
      <c r="I123" s="42"/>
      <c r="J123" s="42"/>
      <c r="K123" s="8"/>
      <c r="L123" s="60"/>
      <c r="M123" s="187" t="s">
        <v>24</v>
      </c>
      <c r="O123" s="203"/>
      <c r="P123" s="204"/>
      <c r="Q123" s="205"/>
      <c r="R123" s="182" t="s">
        <v>93</v>
      </c>
      <c r="S123" s="182"/>
      <c r="T123" s="34"/>
      <c r="U123" s="186" t="s">
        <v>25</v>
      </c>
      <c r="V123" s="8"/>
      <c r="W123" s="41" t="s">
        <v>116</v>
      </c>
      <c r="Y123" s="41"/>
      <c r="Z123" s="41"/>
      <c r="AA123" s="41"/>
      <c r="AB123" s="41"/>
      <c r="AC123" s="41"/>
      <c r="AD123" s="41"/>
      <c r="AE123" s="8"/>
      <c r="AF123" s="60"/>
      <c r="AG123" s="185" t="s">
        <v>24</v>
      </c>
      <c r="AI123" s="212"/>
      <c r="AJ123" s="213"/>
      <c r="AK123" s="214"/>
      <c r="AL123" s="191" t="s">
        <v>93</v>
      </c>
      <c r="AM123" s="182"/>
      <c r="AN123" s="34"/>
      <c r="AO123" s="183" t="s">
        <v>25</v>
      </c>
    </row>
    <row r="124" spans="3:41" ht="11.7" customHeight="1" x14ac:dyDescent="0.25">
      <c r="C124" s="8"/>
      <c r="D124" s="42" t="s">
        <v>117</v>
      </c>
      <c r="E124" s="42"/>
      <c r="F124" s="42"/>
      <c r="G124" s="42"/>
      <c r="H124" s="42"/>
      <c r="I124" s="42"/>
      <c r="J124" s="42"/>
      <c r="K124" s="8"/>
      <c r="L124" s="60"/>
      <c r="M124" s="187" t="s">
        <v>24</v>
      </c>
      <c r="O124" s="203"/>
      <c r="P124" s="204"/>
      <c r="Q124" s="205"/>
      <c r="R124" s="182" t="s">
        <v>93</v>
      </c>
      <c r="S124" s="182"/>
      <c r="T124" s="34"/>
      <c r="U124" s="186" t="s">
        <v>25</v>
      </c>
      <c r="V124" s="8"/>
      <c r="W124" s="41" t="s">
        <v>118</v>
      </c>
      <c r="Y124" s="41"/>
      <c r="Z124" s="41"/>
      <c r="AA124" s="41"/>
      <c r="AB124" s="41"/>
      <c r="AC124" s="41"/>
      <c r="AD124" s="41"/>
      <c r="AE124" s="8"/>
      <c r="AF124" s="60"/>
      <c r="AG124" s="185" t="s">
        <v>24</v>
      </c>
      <c r="AI124" s="436"/>
      <c r="AJ124" s="437"/>
      <c r="AK124" s="438"/>
      <c r="AL124" s="191" t="s">
        <v>93</v>
      </c>
      <c r="AM124" s="182"/>
      <c r="AN124" s="34"/>
      <c r="AO124" s="183" t="s">
        <v>25</v>
      </c>
    </row>
    <row r="125" spans="3:41" ht="11.7" customHeight="1" x14ac:dyDescent="0.25">
      <c r="C125" s="8"/>
      <c r="D125" s="42" t="s">
        <v>119</v>
      </c>
      <c r="E125" s="42"/>
      <c r="F125" s="42"/>
      <c r="G125" s="42"/>
      <c r="H125" s="42"/>
      <c r="I125" s="42"/>
      <c r="J125" s="42"/>
      <c r="K125" s="8"/>
      <c r="L125" s="60"/>
      <c r="M125" s="187" t="s">
        <v>24</v>
      </c>
      <c r="O125" s="203"/>
      <c r="P125" s="204"/>
      <c r="Q125" s="205"/>
      <c r="R125" s="182" t="s">
        <v>93</v>
      </c>
      <c r="S125" s="182"/>
      <c r="T125" s="34"/>
      <c r="U125" s="186" t="s">
        <v>25</v>
      </c>
      <c r="V125" s="8"/>
      <c r="W125" s="41" t="s">
        <v>120</v>
      </c>
      <c r="Y125" s="41"/>
      <c r="Z125" s="41"/>
      <c r="AA125" s="41"/>
      <c r="AB125" s="41"/>
      <c r="AC125" s="41"/>
      <c r="AD125" s="41"/>
      <c r="AE125" s="8"/>
      <c r="AF125" s="60"/>
      <c r="AG125" s="184" t="s">
        <v>24</v>
      </c>
      <c r="AI125" s="436"/>
      <c r="AJ125" s="437"/>
      <c r="AK125" s="438"/>
      <c r="AL125" s="192" t="s">
        <v>93</v>
      </c>
      <c r="AM125" s="182"/>
      <c r="AN125" s="34"/>
      <c r="AO125" s="184" t="s">
        <v>25</v>
      </c>
    </row>
    <row r="126" spans="3:41" ht="11.25" customHeight="1" x14ac:dyDescent="0.25">
      <c r="C126" s="8"/>
      <c r="D126" s="42" t="s">
        <v>121</v>
      </c>
      <c r="E126" s="42"/>
      <c r="F126" s="42"/>
      <c r="G126" s="42"/>
      <c r="H126" s="42"/>
      <c r="I126" s="42"/>
      <c r="J126" s="42"/>
      <c r="K126" s="8"/>
      <c r="L126" s="60"/>
      <c r="M126" s="187" t="s">
        <v>24</v>
      </c>
      <c r="O126" s="203"/>
      <c r="P126" s="204"/>
      <c r="Q126" s="205"/>
      <c r="R126" s="182" t="s">
        <v>93</v>
      </c>
      <c r="S126" s="182"/>
      <c r="T126" s="34"/>
      <c r="U126" s="186" t="s">
        <v>25</v>
      </c>
      <c r="V126" s="8"/>
      <c r="W126" s="401" t="s">
        <v>122</v>
      </c>
      <c r="X126" s="401"/>
      <c r="Y126" s="401"/>
      <c r="Z126" s="401"/>
      <c r="AA126" s="401"/>
      <c r="AB126" s="401"/>
      <c r="AC126" s="401"/>
      <c r="AE126" s="8"/>
      <c r="AF126" s="250"/>
      <c r="AG126" s="252" t="s">
        <v>24</v>
      </c>
      <c r="AI126" s="260"/>
      <c r="AJ126" s="261"/>
      <c r="AK126" s="262"/>
      <c r="AL126" s="253" t="s">
        <v>93</v>
      </c>
      <c r="AM126" s="418"/>
      <c r="AN126" s="254"/>
      <c r="AO126" s="252" t="s">
        <v>25</v>
      </c>
    </row>
    <row r="127" spans="3:41" ht="11.25" customHeight="1" x14ac:dyDescent="0.25">
      <c r="C127" s="8"/>
      <c r="D127" s="42" t="s">
        <v>123</v>
      </c>
      <c r="E127" s="42"/>
      <c r="F127" s="42"/>
      <c r="G127" s="42"/>
      <c r="H127" s="42"/>
      <c r="I127" s="42"/>
      <c r="J127" s="42"/>
      <c r="K127" s="8"/>
      <c r="L127" s="60"/>
      <c r="M127" s="187" t="s">
        <v>24</v>
      </c>
      <c r="O127" s="203"/>
      <c r="P127" s="204"/>
      <c r="Q127" s="205"/>
      <c r="R127" s="182" t="s">
        <v>93</v>
      </c>
      <c r="S127" s="182"/>
      <c r="T127" s="34"/>
      <c r="U127" s="186" t="s">
        <v>25</v>
      </c>
      <c r="V127" s="8"/>
      <c r="W127" s="401"/>
      <c r="X127" s="401"/>
      <c r="Y127" s="401"/>
      <c r="Z127" s="401"/>
      <c r="AA127" s="401"/>
      <c r="AB127" s="401"/>
      <c r="AC127" s="401"/>
      <c r="AE127" s="8"/>
      <c r="AF127" s="251"/>
      <c r="AG127" s="252"/>
      <c r="AI127" s="263"/>
      <c r="AJ127" s="264"/>
      <c r="AK127" s="265"/>
      <c r="AL127" s="253"/>
      <c r="AM127" s="418"/>
      <c r="AN127" s="255"/>
      <c r="AO127" s="252"/>
    </row>
    <row r="128" spans="3:41" ht="11.7" customHeight="1" x14ac:dyDescent="0.25">
      <c r="C128" s="8"/>
      <c r="D128" s="42" t="s">
        <v>124</v>
      </c>
      <c r="E128" s="42"/>
      <c r="F128" s="42"/>
      <c r="G128" s="42"/>
      <c r="H128" s="42"/>
      <c r="I128" s="42"/>
      <c r="J128" s="42"/>
      <c r="K128" s="8"/>
      <c r="L128" s="60"/>
      <c r="M128" s="187" t="s">
        <v>24</v>
      </c>
      <c r="O128" s="203"/>
      <c r="P128" s="204"/>
      <c r="Q128" s="205"/>
      <c r="R128" s="182" t="s">
        <v>93</v>
      </c>
      <c r="S128" s="182"/>
      <c r="T128" s="34"/>
      <c r="U128" s="186" t="s">
        <v>25</v>
      </c>
      <c r="V128" s="8"/>
      <c r="W128" s="439" t="s">
        <v>125</v>
      </c>
      <c r="X128" s="439"/>
      <c r="Y128" s="439"/>
      <c r="Z128" s="439"/>
      <c r="AA128" s="439"/>
      <c r="AB128" s="439"/>
      <c r="AC128" s="439"/>
      <c r="AE128" s="8"/>
      <c r="AF128" s="180"/>
      <c r="AG128" s="184" t="s">
        <v>24</v>
      </c>
      <c r="AI128" s="419"/>
      <c r="AJ128" s="420"/>
      <c r="AK128" s="421"/>
      <c r="AL128" s="116" t="s">
        <v>93</v>
      </c>
      <c r="AM128" s="182"/>
      <c r="AN128" s="181"/>
      <c r="AO128" s="185" t="s">
        <v>25</v>
      </c>
    </row>
    <row r="129" spans="3:43" ht="11.7" customHeight="1" x14ac:dyDescent="0.25">
      <c r="C129" s="8"/>
      <c r="D129" s="42" t="s">
        <v>126</v>
      </c>
      <c r="E129" s="42"/>
      <c r="F129" s="42"/>
      <c r="G129" s="42"/>
      <c r="H129" s="42"/>
      <c r="I129" s="42"/>
      <c r="J129" s="42"/>
      <c r="K129" s="8"/>
      <c r="L129" s="60"/>
      <c r="M129" s="187" t="s">
        <v>24</v>
      </c>
      <c r="O129" s="203"/>
      <c r="P129" s="204"/>
      <c r="Q129" s="205"/>
      <c r="R129" s="182" t="s">
        <v>93</v>
      </c>
      <c r="S129" s="182"/>
      <c r="T129" s="34"/>
      <c r="U129" s="186" t="s">
        <v>25</v>
      </c>
      <c r="V129" s="8"/>
      <c r="W129" s="415" t="s">
        <v>127</v>
      </c>
      <c r="X129" s="415"/>
      <c r="Y129" s="415"/>
      <c r="Z129" s="415"/>
      <c r="AA129" s="415"/>
      <c r="AB129" s="415"/>
      <c r="AC129" s="415"/>
      <c r="AE129" s="165"/>
      <c r="AF129" s="432"/>
      <c r="AG129" s="252" t="s">
        <v>24</v>
      </c>
      <c r="AI129" s="260"/>
      <c r="AJ129" s="261"/>
      <c r="AK129" s="262"/>
      <c r="AL129" s="253" t="s">
        <v>93</v>
      </c>
      <c r="AM129" s="417"/>
      <c r="AN129" s="434"/>
      <c r="AO129" s="252" t="s">
        <v>25</v>
      </c>
    </row>
    <row r="130" spans="3:43" ht="11.7" customHeight="1" x14ac:dyDescent="0.25">
      <c r="C130" s="8"/>
      <c r="D130" s="42" t="s">
        <v>128</v>
      </c>
      <c r="E130" s="42"/>
      <c r="F130" s="42"/>
      <c r="G130" s="42"/>
      <c r="H130" s="42"/>
      <c r="I130" s="42"/>
      <c r="J130" s="42"/>
      <c r="K130" s="8"/>
      <c r="L130" s="60"/>
      <c r="M130" s="187" t="s">
        <v>24</v>
      </c>
      <c r="O130" s="203"/>
      <c r="P130" s="204"/>
      <c r="Q130" s="205"/>
      <c r="R130" s="182" t="s">
        <v>93</v>
      </c>
      <c r="S130" s="182"/>
      <c r="T130" s="34"/>
      <c r="U130" s="186" t="s">
        <v>25</v>
      </c>
      <c r="V130" s="8"/>
      <c r="W130" s="41" t="s">
        <v>129</v>
      </c>
      <c r="Y130" s="156"/>
      <c r="Z130" s="156"/>
      <c r="AA130" s="156"/>
      <c r="AB130" s="156"/>
      <c r="AE130" s="8"/>
      <c r="AF130" s="433"/>
      <c r="AG130" s="252"/>
      <c r="AI130" s="422"/>
      <c r="AJ130" s="423"/>
      <c r="AK130" s="424"/>
      <c r="AL130" s="253"/>
      <c r="AM130" s="417"/>
      <c r="AN130" s="435"/>
      <c r="AO130" s="252"/>
    </row>
    <row r="131" spans="3:43" ht="11.7" customHeight="1" x14ac:dyDescent="0.25">
      <c r="C131" s="8"/>
      <c r="D131" s="8" t="s">
        <v>130</v>
      </c>
      <c r="E131" s="8"/>
      <c r="F131" s="8"/>
      <c r="G131" s="8"/>
      <c r="H131" s="8"/>
      <c r="I131" s="8"/>
      <c r="J131" s="8"/>
      <c r="K131" s="8"/>
      <c r="L131" s="157"/>
      <c r="M131" s="184" t="s">
        <v>24</v>
      </c>
      <c r="O131" s="203"/>
      <c r="P131" s="204"/>
      <c r="Q131" s="205"/>
      <c r="R131" s="116" t="s">
        <v>93</v>
      </c>
      <c r="S131" s="182"/>
      <c r="T131" s="158"/>
      <c r="U131" s="184" t="s">
        <v>25</v>
      </c>
      <c r="V131" s="8"/>
      <c r="W131" s="41" t="s">
        <v>131</v>
      </c>
      <c r="Y131" s="41"/>
      <c r="Z131" s="41"/>
      <c r="AA131" s="41"/>
      <c r="AB131" s="41"/>
      <c r="AC131" s="41"/>
      <c r="AD131" s="41"/>
      <c r="AE131" s="8"/>
      <c r="AF131" s="60"/>
      <c r="AG131" s="183" t="s">
        <v>24</v>
      </c>
      <c r="AI131" s="206"/>
      <c r="AJ131" s="207"/>
      <c r="AK131" s="208"/>
      <c r="AL131" s="182" t="s">
        <v>93</v>
      </c>
      <c r="AM131" s="182"/>
      <c r="AN131" s="34"/>
      <c r="AO131" s="186" t="s">
        <v>25</v>
      </c>
    </row>
    <row r="132" spans="3:43" ht="11.7" customHeight="1" x14ac:dyDescent="0.25">
      <c r="C132" s="8"/>
      <c r="D132" s="8" t="s">
        <v>132</v>
      </c>
      <c r="E132" s="8"/>
      <c r="F132" s="8"/>
      <c r="G132" s="8"/>
      <c r="H132" s="8"/>
      <c r="I132" s="8"/>
      <c r="J132" s="8"/>
      <c r="K132" s="8"/>
      <c r="L132" s="157"/>
      <c r="M132" s="184" t="s">
        <v>24</v>
      </c>
      <c r="O132" s="203"/>
      <c r="P132" s="204"/>
      <c r="Q132" s="205"/>
      <c r="R132" s="116" t="s">
        <v>93</v>
      </c>
      <c r="S132" s="182"/>
      <c r="T132" s="158"/>
      <c r="U132" s="184" t="s">
        <v>25</v>
      </c>
      <c r="V132" s="8"/>
      <c r="W132" s="41" t="s">
        <v>133</v>
      </c>
      <c r="AF132" s="60"/>
      <c r="AG132" s="183" t="s">
        <v>24</v>
      </c>
      <c r="AI132" s="206"/>
      <c r="AJ132" s="207"/>
      <c r="AK132" s="208"/>
      <c r="AL132" s="182" t="s">
        <v>93</v>
      </c>
      <c r="AM132" s="182"/>
      <c r="AN132" s="34"/>
      <c r="AO132" s="186" t="s">
        <v>25</v>
      </c>
    </row>
    <row r="133" spans="3:43" ht="11.7" customHeight="1" x14ac:dyDescent="0.25">
      <c r="D133" s="220" t="s">
        <v>134</v>
      </c>
      <c r="E133" s="12"/>
      <c r="F133" s="12"/>
      <c r="G133" s="12"/>
      <c r="H133" s="12"/>
      <c r="I133" s="12"/>
      <c r="J133" s="12"/>
      <c r="K133" s="12"/>
      <c r="L133" s="157"/>
      <c r="M133" s="184" t="s">
        <v>24</v>
      </c>
      <c r="O133" s="203"/>
      <c r="P133" s="204"/>
      <c r="Q133" s="205"/>
      <c r="R133" s="116" t="s">
        <v>93</v>
      </c>
      <c r="S133" s="182"/>
      <c r="T133" s="158"/>
      <c r="U133" s="184" t="s">
        <v>25</v>
      </c>
      <c r="V133" s="8"/>
      <c r="W133" s="41" t="s">
        <v>135</v>
      </c>
      <c r="AF133" s="60"/>
      <c r="AG133" s="183" t="s">
        <v>24</v>
      </c>
      <c r="AI133" s="206"/>
      <c r="AJ133" s="207"/>
      <c r="AK133" s="208"/>
      <c r="AL133" s="182" t="s">
        <v>93</v>
      </c>
      <c r="AM133" s="182"/>
      <c r="AN133" s="34"/>
      <c r="AO133" s="186" t="s">
        <v>25</v>
      </c>
      <c r="AQ133" s="50"/>
    </row>
    <row r="134" spans="3:43" ht="11.7" customHeight="1" x14ac:dyDescent="0.25">
      <c r="D134" s="221" t="s">
        <v>136</v>
      </c>
      <c r="E134" s="12"/>
      <c r="F134" s="12"/>
      <c r="G134" s="12"/>
      <c r="H134" s="12"/>
      <c r="I134" s="12"/>
      <c r="J134" s="12"/>
      <c r="K134" s="12"/>
      <c r="L134" s="157"/>
      <c r="M134" s="184" t="s">
        <v>24</v>
      </c>
      <c r="O134" s="203"/>
      <c r="P134" s="204"/>
      <c r="Q134" s="205"/>
      <c r="R134" s="116" t="s">
        <v>93</v>
      </c>
      <c r="S134" s="182"/>
      <c r="T134" s="158"/>
      <c r="U134" s="184" t="s">
        <v>25</v>
      </c>
      <c r="V134" s="8"/>
    </row>
    <row r="135" spans="3:43" ht="11.7" customHeight="1" x14ac:dyDescent="0.25">
      <c r="C135" s="8"/>
      <c r="V135" s="8"/>
      <c r="AN135" s="414" t="s">
        <v>137</v>
      </c>
      <c r="AO135" s="414"/>
      <c r="AQ135" s="224" t="s">
        <v>138</v>
      </c>
    </row>
    <row r="136" spans="3:43" ht="11.7" customHeight="1" x14ac:dyDescent="0.25">
      <c r="C136" s="8"/>
      <c r="V136" s="8"/>
    </row>
    <row r="137" spans="3:43" ht="11.7" customHeight="1" x14ac:dyDescent="0.25">
      <c r="C137" s="8"/>
      <c r="V137" s="8"/>
    </row>
    <row r="138" spans="3:43" ht="11.7" customHeight="1" x14ac:dyDescent="0.25">
      <c r="C138" s="8"/>
      <c r="V138" s="8"/>
    </row>
    <row r="139" spans="3:43" ht="6" customHeight="1" x14ac:dyDescent="0.25">
      <c r="C139" s="8"/>
      <c r="D139" s="47"/>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row>
    <row r="140" spans="3:43" ht="11.7" customHeight="1" x14ac:dyDescent="0.25">
      <c r="C140" s="8"/>
      <c r="D140" s="40" t="s">
        <v>139</v>
      </c>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row>
    <row r="141" spans="3:43" ht="11.7" customHeight="1" x14ac:dyDescent="0.25">
      <c r="C141" s="8"/>
      <c r="D141" s="276" t="s">
        <v>86</v>
      </c>
      <c r="E141" s="276"/>
      <c r="F141" s="276"/>
      <c r="G141" s="276"/>
      <c r="H141" s="276"/>
      <c r="I141" s="276"/>
      <c r="J141" s="276"/>
      <c r="K141" s="276"/>
      <c r="L141" s="276"/>
      <c r="M141" s="276"/>
      <c r="N141" s="276"/>
      <c r="O141" s="276"/>
      <c r="P141" s="276"/>
      <c r="Q141" s="276"/>
      <c r="R141" s="276"/>
      <c r="S141" s="276"/>
      <c r="T141" s="276"/>
      <c r="U141" s="276"/>
      <c r="V141" s="276"/>
      <c r="W141" s="276"/>
      <c r="X141" s="276" t="s">
        <v>87</v>
      </c>
      <c r="Y141" s="276"/>
      <c r="Z141" s="276"/>
      <c r="AA141" s="276"/>
      <c r="AB141" s="276"/>
      <c r="AC141" s="276"/>
      <c r="AD141" s="276"/>
      <c r="AE141" s="276"/>
      <c r="AF141" s="276" t="s">
        <v>140</v>
      </c>
      <c r="AG141" s="276"/>
      <c r="AH141" s="276"/>
      <c r="AI141" s="276"/>
      <c r="AJ141" s="276"/>
      <c r="AK141" s="276"/>
      <c r="AL141" s="276"/>
      <c r="AM141" s="276"/>
      <c r="AN141" s="276"/>
      <c r="AO141" s="276"/>
    </row>
    <row r="142" spans="3:43" ht="11.7" customHeight="1" x14ac:dyDescent="0.25">
      <c r="C142" s="8"/>
      <c r="D142" s="406"/>
      <c r="E142" s="406"/>
      <c r="F142" s="406"/>
      <c r="G142" s="406"/>
      <c r="H142" s="406"/>
      <c r="I142" s="406"/>
      <c r="J142" s="406"/>
      <c r="K142" s="406"/>
      <c r="L142" s="406"/>
      <c r="M142" s="406"/>
      <c r="N142" s="406"/>
      <c r="O142" s="406"/>
      <c r="P142" s="406"/>
      <c r="Q142" s="406"/>
      <c r="R142" s="406"/>
      <c r="S142" s="406"/>
      <c r="T142" s="406"/>
      <c r="U142" s="406"/>
      <c r="V142" s="406"/>
      <c r="W142" s="406"/>
      <c r="X142" s="268"/>
      <c r="Y142" s="268"/>
      <c r="Z142" s="268"/>
      <c r="AA142" s="268"/>
      <c r="AB142" s="268"/>
      <c r="AC142" s="268"/>
      <c r="AD142" s="268"/>
      <c r="AE142" s="268"/>
      <c r="AF142" s="266"/>
      <c r="AG142" s="266"/>
      <c r="AH142" s="266"/>
      <c r="AI142" s="266"/>
      <c r="AJ142" s="266"/>
      <c r="AK142" s="266"/>
      <c r="AL142" s="266"/>
      <c r="AM142" s="266"/>
      <c r="AN142" s="266"/>
      <c r="AO142" s="266"/>
    </row>
    <row r="143" spans="3:43" ht="11.7" customHeight="1" x14ac:dyDescent="0.25">
      <c r="C143" s="8"/>
      <c r="D143" s="267"/>
      <c r="E143" s="267"/>
      <c r="F143" s="267"/>
      <c r="G143" s="267"/>
      <c r="H143" s="267"/>
      <c r="I143" s="267"/>
      <c r="J143" s="267"/>
      <c r="K143" s="267"/>
      <c r="L143" s="267"/>
      <c r="M143" s="267"/>
      <c r="N143" s="267"/>
      <c r="O143" s="267"/>
      <c r="P143" s="267"/>
      <c r="Q143" s="267"/>
      <c r="R143" s="267"/>
      <c r="S143" s="267"/>
      <c r="T143" s="267"/>
      <c r="U143" s="267"/>
      <c r="V143" s="267"/>
      <c r="W143" s="267"/>
      <c r="X143" s="268"/>
      <c r="Y143" s="268"/>
      <c r="Z143" s="268"/>
      <c r="AA143" s="268"/>
      <c r="AB143" s="268"/>
      <c r="AC143" s="268"/>
      <c r="AD143" s="268"/>
      <c r="AE143" s="268"/>
      <c r="AF143" s="266"/>
      <c r="AG143" s="266"/>
      <c r="AH143" s="266"/>
      <c r="AI143" s="266"/>
      <c r="AJ143" s="266"/>
      <c r="AK143" s="266"/>
      <c r="AL143" s="266"/>
      <c r="AM143" s="266"/>
      <c r="AN143" s="266"/>
      <c r="AO143" s="266"/>
    </row>
    <row r="144" spans="3:43" ht="11.7" customHeight="1" x14ac:dyDescent="0.25">
      <c r="C144" s="8"/>
      <c r="D144" s="267"/>
      <c r="E144" s="267"/>
      <c r="F144" s="267"/>
      <c r="G144" s="267"/>
      <c r="H144" s="267"/>
      <c r="I144" s="267"/>
      <c r="J144" s="267"/>
      <c r="K144" s="267"/>
      <c r="L144" s="267"/>
      <c r="M144" s="267"/>
      <c r="N144" s="267"/>
      <c r="O144" s="267"/>
      <c r="P144" s="267"/>
      <c r="Q144" s="267"/>
      <c r="R144" s="267"/>
      <c r="S144" s="267"/>
      <c r="T144" s="267"/>
      <c r="U144" s="267"/>
      <c r="V144" s="267"/>
      <c r="W144" s="267"/>
      <c r="X144" s="268"/>
      <c r="Y144" s="268"/>
      <c r="Z144" s="268"/>
      <c r="AA144" s="268"/>
      <c r="AB144" s="268"/>
      <c r="AC144" s="268"/>
      <c r="AD144" s="268"/>
      <c r="AE144" s="268"/>
      <c r="AF144" s="266"/>
      <c r="AG144" s="266"/>
      <c r="AH144" s="266"/>
      <c r="AI144" s="266"/>
      <c r="AJ144" s="266"/>
      <c r="AK144" s="266"/>
      <c r="AL144" s="266"/>
      <c r="AM144" s="266"/>
      <c r="AN144" s="266"/>
      <c r="AO144" s="266"/>
    </row>
    <row r="145" spans="1:99" ht="11.7" customHeight="1" x14ac:dyDescent="0.25">
      <c r="D145" s="40" t="s">
        <v>26</v>
      </c>
      <c r="H145" s="271"/>
      <c r="I145" s="271"/>
      <c r="J145" s="271"/>
      <c r="K145" s="271"/>
      <c r="L145" s="271"/>
      <c r="M145" s="271"/>
      <c r="N145" s="271"/>
      <c r="O145" s="271"/>
      <c r="P145" s="271"/>
      <c r="Q145" s="271"/>
      <c r="R145" s="271"/>
      <c r="S145" s="271"/>
      <c r="T145" s="271"/>
      <c r="U145" s="271"/>
      <c r="V145" s="271"/>
      <c r="W145" s="271"/>
      <c r="X145" s="271"/>
      <c r="Y145" s="271"/>
      <c r="Z145" s="271"/>
      <c r="AA145" s="271"/>
      <c r="AB145" s="271"/>
      <c r="AC145" s="271"/>
      <c r="AD145" s="271"/>
      <c r="AE145" s="271"/>
      <c r="AF145" s="271"/>
      <c r="AG145" s="271"/>
      <c r="AH145" s="271"/>
      <c r="AI145" s="271"/>
      <c r="AJ145" s="271"/>
      <c r="AK145" s="271"/>
      <c r="AL145" s="271"/>
      <c r="AM145" s="271"/>
      <c r="AN145" s="271"/>
      <c r="AO145" s="416"/>
    </row>
    <row r="146" spans="1:99" ht="11.7" customHeight="1" x14ac:dyDescent="0.25">
      <c r="D146" s="19"/>
    </row>
    <row r="147" spans="1:99" ht="11.7" customHeight="1" x14ac:dyDescent="0.25">
      <c r="A147" s="8">
        <v>4</v>
      </c>
      <c r="B147" s="8" t="s">
        <v>22</v>
      </c>
      <c r="C147" s="40" t="s">
        <v>141</v>
      </c>
      <c r="D147" s="40"/>
      <c r="E147" s="40"/>
      <c r="X147" s="60"/>
      <c r="Y147" s="8" t="s">
        <v>24</v>
      </c>
      <c r="Z147" s="8"/>
      <c r="AA147" s="34"/>
      <c r="AB147" s="8" t="s">
        <v>142</v>
      </c>
    </row>
    <row r="148" spans="1:99" ht="11.7" customHeight="1" x14ac:dyDescent="0.25">
      <c r="C148" s="40" t="s">
        <v>143</v>
      </c>
      <c r="D148" s="40"/>
      <c r="E148" s="40"/>
      <c r="T148" s="8"/>
      <c r="X148" s="60"/>
      <c r="Y148" s="8" t="s">
        <v>24</v>
      </c>
      <c r="Z148" s="8"/>
      <c r="AA148" s="34"/>
      <c r="AB148" s="8" t="s">
        <v>25</v>
      </c>
    </row>
    <row r="149" spans="1:99" ht="11.7" customHeight="1" x14ac:dyDescent="0.2">
      <c r="C149" s="40" t="s">
        <v>144</v>
      </c>
      <c r="D149" s="40"/>
      <c r="E149" s="40"/>
      <c r="H149" s="37"/>
      <c r="I149" s="37"/>
      <c r="J149" s="37"/>
      <c r="K149" s="37"/>
      <c r="L149" s="37"/>
      <c r="AA149" s="8"/>
      <c r="AH149" s="60"/>
      <c r="AI149" s="8" t="s">
        <v>24</v>
      </c>
      <c r="AJ149" s="8"/>
      <c r="AK149" s="8"/>
      <c r="AL149" s="34"/>
      <c r="AM149" s="8" t="s">
        <v>25</v>
      </c>
    </row>
    <row r="150" spans="1:99" ht="21.75" customHeight="1" x14ac:dyDescent="0.25">
      <c r="C150" s="56" t="s">
        <v>145</v>
      </c>
      <c r="D150" s="318" t="s">
        <v>146</v>
      </c>
      <c r="E150" s="318"/>
      <c r="F150" s="318"/>
      <c r="G150" s="318"/>
      <c r="H150" s="318"/>
      <c r="I150" s="318"/>
      <c r="J150" s="318"/>
      <c r="K150" s="318"/>
      <c r="L150" s="318"/>
      <c r="M150" s="318"/>
      <c r="N150" s="318"/>
      <c r="O150" s="318"/>
      <c r="P150" s="318"/>
      <c r="Q150" s="318"/>
      <c r="R150" s="318"/>
      <c r="S150" s="318"/>
      <c r="T150" s="318"/>
      <c r="U150" s="318"/>
      <c r="V150" s="318"/>
      <c r="W150" s="318"/>
      <c r="X150" s="318"/>
      <c r="Y150" s="318"/>
      <c r="Z150" s="318"/>
      <c r="AA150" s="318"/>
      <c r="AB150" s="318"/>
      <c r="AC150" s="318"/>
      <c r="AD150" s="318"/>
      <c r="AE150" s="318"/>
      <c r="AF150" s="318"/>
      <c r="AG150" s="318"/>
      <c r="AH150" s="318"/>
      <c r="AI150" s="318"/>
      <c r="AJ150" s="318"/>
      <c r="AK150" s="318"/>
      <c r="AL150" s="318"/>
      <c r="AM150" s="318"/>
      <c r="AN150" s="318"/>
      <c r="AO150" s="318"/>
    </row>
    <row r="151" spans="1:99" ht="21.75" customHeight="1" x14ac:dyDescent="0.25">
      <c r="C151" s="56" t="s">
        <v>147</v>
      </c>
      <c r="D151" s="318" t="s">
        <v>148</v>
      </c>
      <c r="E151" s="318"/>
      <c r="F151" s="318"/>
      <c r="G151" s="318"/>
      <c r="H151" s="318"/>
      <c r="I151" s="318"/>
      <c r="J151" s="318"/>
      <c r="K151" s="318"/>
      <c r="L151" s="318"/>
      <c r="M151" s="318"/>
      <c r="N151" s="318"/>
      <c r="O151" s="318"/>
      <c r="P151" s="318"/>
      <c r="Q151" s="318"/>
      <c r="R151" s="318"/>
      <c r="S151" s="318"/>
      <c r="T151" s="318"/>
      <c r="U151" s="318"/>
      <c r="V151" s="318"/>
      <c r="W151" s="318"/>
      <c r="X151" s="318"/>
      <c r="Y151" s="318"/>
      <c r="Z151" s="318"/>
      <c r="AA151" s="318"/>
      <c r="AB151" s="318"/>
      <c r="AC151" s="318"/>
      <c r="AD151" s="318"/>
      <c r="AE151" s="318"/>
      <c r="AF151" s="318"/>
      <c r="AG151" s="318"/>
      <c r="AH151" s="318"/>
      <c r="AI151" s="318"/>
      <c r="AJ151" s="318"/>
      <c r="AK151" s="318"/>
      <c r="AL151" s="318"/>
      <c r="AM151" s="318"/>
      <c r="AN151" s="318"/>
      <c r="AO151" s="318"/>
    </row>
    <row r="152" spans="1:99" ht="13.5" customHeight="1" x14ac:dyDescent="0.2">
      <c r="C152" s="57" t="s">
        <v>149</v>
      </c>
      <c r="D152" s="41" t="s">
        <v>150</v>
      </c>
      <c r="E152" s="41"/>
      <c r="F152" s="8"/>
      <c r="G152" s="8"/>
      <c r="H152" s="48"/>
      <c r="I152" s="48"/>
      <c r="J152" s="8"/>
      <c r="K152" s="48"/>
      <c r="L152" s="4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row>
    <row r="153" spans="1:99" ht="6" customHeight="1" x14ac:dyDescent="0.25">
      <c r="C153" s="40"/>
      <c r="D153" s="41"/>
      <c r="E153" s="41"/>
      <c r="F153" s="8"/>
      <c r="G153" s="8"/>
      <c r="I153"/>
      <c r="J153"/>
      <c r="K153"/>
      <c r="L153"/>
      <c r="M153"/>
    </row>
    <row r="154" spans="1:99" ht="11.7" customHeight="1" x14ac:dyDescent="0.2">
      <c r="C154" s="40" t="s">
        <v>151</v>
      </c>
      <c r="D154" s="40"/>
      <c r="E154" s="40"/>
      <c r="F154" s="37"/>
      <c r="G154" s="37"/>
      <c r="H154" s="37"/>
      <c r="I154" s="37"/>
      <c r="J154" s="37"/>
      <c r="V154" s="37"/>
      <c r="W154" s="39"/>
      <c r="X154" s="39"/>
      <c r="Y154" s="39"/>
      <c r="Z154" s="398"/>
      <c r="AA154" s="398"/>
      <c r="AB154" s="398"/>
      <c r="AC154" s="398"/>
      <c r="AD154" s="398"/>
      <c r="AE154" s="398"/>
      <c r="AF154" s="398"/>
      <c r="AG154" s="398"/>
      <c r="AH154" s="398"/>
      <c r="AI154" s="398"/>
      <c r="AJ154" s="398"/>
      <c r="AK154" s="398"/>
      <c r="AL154" s="398"/>
      <c r="AM154" s="398"/>
      <c r="AN154" s="398"/>
      <c r="AO154" s="398"/>
    </row>
    <row r="155" spans="1:99" ht="6" customHeight="1" x14ac:dyDescent="0.2">
      <c r="C155" s="40"/>
      <c r="D155" s="40"/>
      <c r="E155" s="40"/>
      <c r="F155" s="37"/>
      <c r="G155" s="37"/>
      <c r="H155" s="37"/>
      <c r="I155" s="37"/>
      <c r="J155" s="37"/>
      <c r="V155" s="37"/>
      <c r="W155" s="39"/>
      <c r="X155" s="39"/>
      <c r="Y155" s="37"/>
      <c r="Z155" s="53"/>
      <c r="AA155" s="53"/>
      <c r="AB155" s="53"/>
      <c r="AC155" s="53"/>
      <c r="AD155" s="53"/>
      <c r="AE155" s="53"/>
      <c r="AF155" s="53"/>
      <c r="AN155" s="53"/>
      <c r="AO155" s="53"/>
    </row>
    <row r="156" spans="1:99" ht="11.7" customHeight="1" x14ac:dyDescent="0.25">
      <c r="C156" s="40" t="s">
        <v>152</v>
      </c>
      <c r="D156" s="40"/>
      <c r="E156" s="40"/>
      <c r="AG156" s="60"/>
      <c r="AH156" s="8" t="s">
        <v>24</v>
      </c>
      <c r="AI156" s="8"/>
      <c r="AJ156" s="34"/>
      <c r="AK156" s="8" t="s">
        <v>25</v>
      </c>
      <c r="AL156" s="188"/>
      <c r="AN156" s="400" t="s">
        <v>137</v>
      </c>
      <c r="AO156" s="400"/>
      <c r="AQ156" s="235" t="s">
        <v>153</v>
      </c>
    </row>
    <row r="157" spans="1:99" ht="11.7" customHeight="1" x14ac:dyDescent="0.25">
      <c r="D157" s="19"/>
    </row>
    <row r="158" spans="1:99" ht="11.7" customHeight="1" x14ac:dyDescent="0.25">
      <c r="A158" s="8">
        <v>4</v>
      </c>
      <c r="B158" s="8" t="s">
        <v>27</v>
      </c>
      <c r="C158" s="40" t="s">
        <v>154</v>
      </c>
      <c r="W158" s="28"/>
      <c r="Z158" s="17"/>
    </row>
    <row r="159" spans="1:99" s="8" customFormat="1" ht="11.7" customHeight="1" x14ac:dyDescent="0.25">
      <c r="D159" s="41" t="s">
        <v>155</v>
      </c>
      <c r="H159" s="60"/>
      <c r="I159" s="8" t="s">
        <v>24</v>
      </c>
      <c r="K159" s="34"/>
      <c r="L159" s="8" t="s">
        <v>25</v>
      </c>
      <c r="X159" s="41" t="s">
        <v>156</v>
      </c>
      <c r="Y159" s="41"/>
      <c r="AD159" s="60"/>
      <c r="AE159" s="8" t="s">
        <v>24</v>
      </c>
      <c r="AG159" s="34"/>
      <c r="AH159" s="8" t="s">
        <v>25</v>
      </c>
      <c r="AP159" s="14"/>
      <c r="AQ159" s="49"/>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row>
    <row r="160" spans="1:99" s="8" customFormat="1" ht="11.7" customHeight="1" x14ac:dyDescent="0.25">
      <c r="D160" s="41" t="s">
        <v>157</v>
      </c>
      <c r="E160" s="41"/>
      <c r="H160" s="60"/>
      <c r="I160" s="8" t="s">
        <v>24</v>
      </c>
      <c r="K160" s="34"/>
      <c r="L160" s="8" t="s">
        <v>25</v>
      </c>
      <c r="X160" s="41" t="s">
        <v>158</v>
      </c>
      <c r="Y160" s="41"/>
      <c r="AD160" s="60"/>
      <c r="AE160" s="8" t="s">
        <v>24</v>
      </c>
      <c r="AG160" s="34"/>
      <c r="AH160" s="8" t="s">
        <v>25</v>
      </c>
      <c r="AP160" s="14"/>
      <c r="AQ160" s="49"/>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row>
    <row r="161" spans="1:43" ht="11.7" customHeight="1" x14ac:dyDescent="0.25">
      <c r="D161" s="40" t="s">
        <v>139</v>
      </c>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row>
    <row r="162" spans="1:43" ht="11.7" customHeight="1" x14ac:dyDescent="0.25">
      <c r="D162" s="276" t="s">
        <v>86</v>
      </c>
      <c r="E162" s="276"/>
      <c r="F162" s="276"/>
      <c r="G162" s="276"/>
      <c r="H162" s="276"/>
      <c r="I162" s="276"/>
      <c r="J162" s="276"/>
      <c r="K162" s="276"/>
      <c r="L162" s="276"/>
      <c r="M162" s="276"/>
      <c r="N162" s="276"/>
      <c r="O162" s="276"/>
      <c r="P162" s="276"/>
      <c r="Q162" s="276"/>
      <c r="R162" s="276"/>
      <c r="S162" s="276"/>
      <c r="T162" s="276"/>
      <c r="U162" s="276"/>
      <c r="V162" s="276"/>
      <c r="W162" s="276"/>
      <c r="X162" s="276" t="s">
        <v>87</v>
      </c>
      <c r="Y162" s="276"/>
      <c r="Z162" s="276"/>
      <c r="AA162" s="276"/>
      <c r="AB162" s="276"/>
      <c r="AC162" s="276"/>
      <c r="AD162" s="276"/>
      <c r="AE162" s="276"/>
      <c r="AF162" s="276" t="s">
        <v>140</v>
      </c>
      <c r="AG162" s="276"/>
      <c r="AH162" s="276"/>
      <c r="AI162" s="276"/>
      <c r="AJ162" s="276"/>
      <c r="AK162" s="276"/>
      <c r="AL162" s="276"/>
      <c r="AM162" s="276"/>
      <c r="AN162" s="276"/>
      <c r="AO162" s="276"/>
    </row>
    <row r="163" spans="1:43" ht="11.7" customHeight="1" x14ac:dyDescent="0.25">
      <c r="D163" s="406"/>
      <c r="E163" s="406"/>
      <c r="F163" s="406"/>
      <c r="G163" s="406"/>
      <c r="H163" s="406"/>
      <c r="I163" s="406"/>
      <c r="J163" s="406"/>
      <c r="K163" s="406"/>
      <c r="L163" s="406"/>
      <c r="M163" s="406"/>
      <c r="N163" s="406"/>
      <c r="O163" s="406"/>
      <c r="P163" s="406"/>
      <c r="Q163" s="406"/>
      <c r="R163" s="406"/>
      <c r="S163" s="406"/>
      <c r="T163" s="406"/>
      <c r="U163" s="406"/>
      <c r="V163" s="406"/>
      <c r="W163" s="406"/>
      <c r="X163" s="268"/>
      <c r="Y163" s="268"/>
      <c r="Z163" s="268"/>
      <c r="AA163" s="268"/>
      <c r="AB163" s="268"/>
      <c r="AC163" s="268"/>
      <c r="AD163" s="268"/>
      <c r="AE163" s="268"/>
      <c r="AF163" s="266"/>
      <c r="AG163" s="266"/>
      <c r="AH163" s="266"/>
      <c r="AI163" s="266"/>
      <c r="AJ163" s="266"/>
      <c r="AK163" s="266"/>
      <c r="AL163" s="266"/>
      <c r="AM163" s="266"/>
      <c r="AN163" s="266"/>
      <c r="AO163" s="266"/>
    </row>
    <row r="164" spans="1:43" ht="11.7" customHeight="1" x14ac:dyDescent="0.25">
      <c r="D164" s="267"/>
      <c r="E164" s="267"/>
      <c r="F164" s="267"/>
      <c r="G164" s="267"/>
      <c r="H164" s="267"/>
      <c r="I164" s="267"/>
      <c r="J164" s="267"/>
      <c r="K164" s="267"/>
      <c r="L164" s="267"/>
      <c r="M164" s="267"/>
      <c r="N164" s="267"/>
      <c r="O164" s="267"/>
      <c r="P164" s="267"/>
      <c r="Q164" s="267"/>
      <c r="R164" s="267"/>
      <c r="S164" s="267"/>
      <c r="T164" s="267"/>
      <c r="U164" s="267"/>
      <c r="V164" s="267"/>
      <c r="W164" s="267"/>
      <c r="X164" s="268"/>
      <c r="Y164" s="268"/>
      <c r="Z164" s="268"/>
      <c r="AA164" s="268"/>
      <c r="AB164" s="268"/>
      <c r="AC164" s="268"/>
      <c r="AD164" s="268"/>
      <c r="AE164" s="268"/>
      <c r="AF164" s="266"/>
      <c r="AG164" s="266"/>
      <c r="AH164" s="266"/>
      <c r="AI164" s="266"/>
      <c r="AJ164" s="266"/>
      <c r="AK164" s="266"/>
      <c r="AL164" s="266"/>
      <c r="AM164" s="266"/>
      <c r="AN164" s="266"/>
      <c r="AO164" s="266"/>
    </row>
    <row r="165" spans="1:43" ht="11.7" customHeight="1" x14ac:dyDescent="0.25">
      <c r="D165" s="267"/>
      <c r="E165" s="267"/>
      <c r="F165" s="267"/>
      <c r="G165" s="267"/>
      <c r="H165" s="267"/>
      <c r="I165" s="267"/>
      <c r="J165" s="267"/>
      <c r="K165" s="267"/>
      <c r="L165" s="267"/>
      <c r="M165" s="267"/>
      <c r="N165" s="267"/>
      <c r="O165" s="267"/>
      <c r="P165" s="267"/>
      <c r="Q165" s="267"/>
      <c r="R165" s="267"/>
      <c r="S165" s="267"/>
      <c r="T165" s="267"/>
      <c r="U165" s="267"/>
      <c r="V165" s="267"/>
      <c r="W165" s="267"/>
      <c r="X165" s="268"/>
      <c r="Y165" s="268"/>
      <c r="Z165" s="268"/>
      <c r="AA165" s="268"/>
      <c r="AB165" s="268"/>
      <c r="AC165" s="268"/>
      <c r="AD165" s="268"/>
      <c r="AE165" s="268"/>
      <c r="AF165" s="266"/>
      <c r="AG165" s="266"/>
      <c r="AH165" s="266"/>
      <c r="AI165" s="266"/>
      <c r="AJ165" s="266"/>
      <c r="AK165" s="266"/>
      <c r="AL165" s="266"/>
      <c r="AM165" s="266"/>
      <c r="AN165" s="266"/>
      <c r="AO165" s="266"/>
    </row>
    <row r="166" spans="1:43" ht="11.7" customHeight="1" x14ac:dyDescent="0.25">
      <c r="D166" s="40" t="s">
        <v>26</v>
      </c>
      <c r="E166" s="40"/>
      <c r="F166" s="40"/>
      <c r="H166" s="271"/>
      <c r="I166" s="271"/>
      <c r="J166" s="271"/>
      <c r="K166" s="271"/>
      <c r="L166" s="271"/>
      <c r="M166" s="271"/>
      <c r="N166" s="271"/>
      <c r="O166" s="271"/>
      <c r="P166" s="271"/>
      <c r="Q166" s="271"/>
      <c r="R166" s="271"/>
      <c r="S166" s="271"/>
      <c r="T166" s="271"/>
      <c r="U166" s="271"/>
      <c r="V166" s="271"/>
      <c r="W166" s="271"/>
      <c r="X166" s="271"/>
      <c r="Y166" s="271"/>
      <c r="Z166" s="271"/>
      <c r="AA166" s="271"/>
      <c r="AB166" s="271"/>
      <c r="AC166" s="271"/>
      <c r="AD166" s="271"/>
      <c r="AE166" s="271"/>
      <c r="AF166" s="271"/>
      <c r="AG166" s="271"/>
      <c r="AH166" s="271"/>
      <c r="AI166" s="271"/>
      <c r="AJ166" s="271"/>
      <c r="AK166" s="271"/>
      <c r="AL166" s="271"/>
      <c r="AM166" s="271"/>
      <c r="AN166" s="271"/>
      <c r="AO166" s="271"/>
    </row>
    <row r="168" spans="1:43" ht="11.7" customHeight="1" x14ac:dyDescent="0.25">
      <c r="A168" s="8">
        <v>4</v>
      </c>
      <c r="B168" s="8" t="s">
        <v>33</v>
      </c>
      <c r="C168" s="40" t="s">
        <v>159</v>
      </c>
      <c r="AC168" s="61"/>
      <c r="AD168" s="1" t="s">
        <v>24</v>
      </c>
      <c r="AF168" s="33"/>
      <c r="AG168" s="1" t="s">
        <v>25</v>
      </c>
      <c r="AM168" s="242" t="s">
        <v>137</v>
      </c>
      <c r="AN168" s="242"/>
      <c r="AQ168" s="68" t="s">
        <v>160</v>
      </c>
    </row>
    <row r="169" spans="1:43" ht="11.7" customHeight="1" x14ac:dyDescent="0.25">
      <c r="D169" s="40" t="s">
        <v>161</v>
      </c>
      <c r="J169" s="338"/>
      <c r="K169" s="338"/>
      <c r="L169" s="338"/>
      <c r="M169" s="338"/>
      <c r="N169" s="338"/>
      <c r="O169" s="338"/>
      <c r="P169" s="338"/>
      <c r="Q169" s="338"/>
      <c r="R169" s="338"/>
      <c r="S169" s="338"/>
      <c r="T169" s="338"/>
      <c r="U169" s="338"/>
      <c r="V169" s="338"/>
      <c r="W169" s="338"/>
      <c r="X169" s="338"/>
      <c r="Y169" s="338"/>
      <c r="Z169" s="338"/>
      <c r="AA169" s="338"/>
      <c r="AB169" s="338"/>
      <c r="AC169" s="338"/>
      <c r="AD169" s="338"/>
      <c r="AE169" s="338"/>
      <c r="AF169" s="338"/>
      <c r="AG169" s="338"/>
      <c r="AH169" s="338"/>
      <c r="AI169" s="338"/>
      <c r="AJ169" s="338"/>
      <c r="AK169" s="338"/>
      <c r="AL169" s="338"/>
      <c r="AM169" s="338"/>
      <c r="AN169" s="338"/>
      <c r="AO169" s="338"/>
    </row>
    <row r="171" spans="1:43" ht="11.7" customHeight="1" x14ac:dyDescent="0.2">
      <c r="A171" s="8">
        <v>4</v>
      </c>
      <c r="B171" s="8" t="s">
        <v>36</v>
      </c>
      <c r="C171" s="40" t="s">
        <v>162</v>
      </c>
      <c r="U171" s="61"/>
      <c r="V171" s="37" t="s">
        <v>163</v>
      </c>
      <c r="W171" s="37"/>
      <c r="X171" s="37"/>
      <c r="Y171" s="37"/>
      <c r="Z171" s="37"/>
      <c r="AA171" s="37"/>
      <c r="AB171" s="37"/>
      <c r="AC171" s="37"/>
      <c r="AD171" s="37"/>
      <c r="AE171" s="37"/>
      <c r="AF171" s="37"/>
      <c r="AG171" s="37"/>
      <c r="AI171" s="38"/>
      <c r="AJ171" s="1" t="s">
        <v>25</v>
      </c>
      <c r="AM171" s="243" t="s">
        <v>137</v>
      </c>
      <c r="AN171" s="243"/>
      <c r="AO171" s="90"/>
      <c r="AQ171" s="69" t="s">
        <v>164</v>
      </c>
    </row>
    <row r="172" spans="1:43" ht="11.7" customHeight="1" x14ac:dyDescent="0.25">
      <c r="D172" s="276" t="s">
        <v>86</v>
      </c>
      <c r="E172" s="276"/>
      <c r="F172" s="276"/>
      <c r="G172" s="276"/>
      <c r="H172" s="276"/>
      <c r="I172" s="276"/>
      <c r="J172" s="276"/>
      <c r="K172" s="276"/>
      <c r="L172" s="276"/>
      <c r="M172" s="276"/>
      <c r="N172" s="276"/>
      <c r="O172" s="276"/>
      <c r="P172" s="276"/>
      <c r="Q172" s="276"/>
      <c r="R172" s="276"/>
      <c r="S172" s="276"/>
      <c r="T172" s="276"/>
      <c r="U172" s="276"/>
      <c r="V172" s="276"/>
      <c r="W172" s="276"/>
      <c r="X172" s="276" t="s">
        <v>87</v>
      </c>
      <c r="Y172" s="276"/>
      <c r="Z172" s="276"/>
      <c r="AA172" s="276"/>
      <c r="AB172" s="276"/>
      <c r="AC172" s="276"/>
      <c r="AD172" s="276"/>
      <c r="AE172" s="276"/>
      <c r="AF172" s="276" t="s">
        <v>140</v>
      </c>
      <c r="AG172" s="276"/>
      <c r="AH172" s="276"/>
      <c r="AI172" s="276"/>
      <c r="AJ172" s="276"/>
      <c r="AK172" s="276"/>
      <c r="AL172" s="276"/>
      <c r="AM172" s="276"/>
      <c r="AN172" s="276"/>
      <c r="AO172" s="276"/>
      <c r="AQ172" s="15"/>
    </row>
    <row r="173" spans="1:43" ht="11.7" customHeight="1" x14ac:dyDescent="0.25">
      <c r="D173" s="267"/>
      <c r="E173" s="267"/>
      <c r="F173" s="267"/>
      <c r="G173" s="267"/>
      <c r="H173" s="267"/>
      <c r="I173" s="267"/>
      <c r="J173" s="267"/>
      <c r="K173" s="267"/>
      <c r="L173" s="267"/>
      <c r="M173" s="267"/>
      <c r="N173" s="267"/>
      <c r="O173" s="267"/>
      <c r="P173" s="267"/>
      <c r="Q173" s="267"/>
      <c r="R173" s="267"/>
      <c r="S173" s="267"/>
      <c r="T173" s="267"/>
      <c r="U173" s="267"/>
      <c r="V173" s="267"/>
      <c r="W173" s="267"/>
      <c r="X173" s="268"/>
      <c r="Y173" s="268"/>
      <c r="Z173" s="268"/>
      <c r="AA173" s="268"/>
      <c r="AB173" s="268"/>
      <c r="AC173" s="268"/>
      <c r="AD173" s="268"/>
      <c r="AE173" s="268"/>
      <c r="AF173" s="266"/>
      <c r="AG173" s="266"/>
      <c r="AH173" s="266"/>
      <c r="AI173" s="266"/>
      <c r="AJ173" s="266"/>
      <c r="AK173" s="266"/>
      <c r="AL173" s="266"/>
      <c r="AM173" s="266"/>
      <c r="AN173" s="266"/>
      <c r="AO173" s="266"/>
    </row>
    <row r="174" spans="1:43" ht="11.7" customHeight="1" x14ac:dyDescent="0.25">
      <c r="D174" s="267"/>
      <c r="E174" s="267"/>
      <c r="F174" s="267"/>
      <c r="G174" s="267"/>
      <c r="H174" s="267"/>
      <c r="I174" s="267"/>
      <c r="J174" s="267"/>
      <c r="K174" s="267"/>
      <c r="L174" s="267"/>
      <c r="M174" s="267"/>
      <c r="N174" s="267"/>
      <c r="O174" s="267"/>
      <c r="P174" s="267"/>
      <c r="Q174" s="267"/>
      <c r="R174" s="267"/>
      <c r="S174" s="267"/>
      <c r="T174" s="267"/>
      <c r="U174" s="267"/>
      <c r="V174" s="267"/>
      <c r="W174" s="267"/>
      <c r="X174" s="268"/>
      <c r="Y174" s="268"/>
      <c r="Z174" s="268"/>
      <c r="AA174" s="268"/>
      <c r="AB174" s="268"/>
      <c r="AC174" s="268"/>
      <c r="AD174" s="268"/>
      <c r="AE174" s="268"/>
      <c r="AF174" s="266"/>
      <c r="AG174" s="266"/>
      <c r="AH174" s="266"/>
      <c r="AI174" s="266"/>
      <c r="AJ174" s="266"/>
      <c r="AK174" s="266"/>
      <c r="AL174" s="266"/>
      <c r="AM174" s="266"/>
      <c r="AN174" s="266"/>
      <c r="AO174" s="266"/>
    </row>
    <row r="175" spans="1:43" ht="11.7" customHeight="1" x14ac:dyDescent="0.25">
      <c r="D175" s="267"/>
      <c r="E175" s="267"/>
      <c r="F175" s="267"/>
      <c r="G175" s="267"/>
      <c r="H175" s="267"/>
      <c r="I175" s="267"/>
      <c r="J175" s="267"/>
      <c r="K175" s="267"/>
      <c r="L175" s="267"/>
      <c r="M175" s="267"/>
      <c r="N175" s="267"/>
      <c r="O175" s="267"/>
      <c r="P175" s="267"/>
      <c r="Q175" s="267"/>
      <c r="R175" s="267"/>
      <c r="S175" s="267"/>
      <c r="T175" s="267"/>
      <c r="U175" s="267"/>
      <c r="V175" s="267"/>
      <c r="W175" s="267"/>
      <c r="X175" s="268"/>
      <c r="Y175" s="268"/>
      <c r="Z175" s="268"/>
      <c r="AA175" s="268"/>
      <c r="AB175" s="268"/>
      <c r="AC175" s="268"/>
      <c r="AD175" s="268"/>
      <c r="AE175" s="268"/>
      <c r="AF175" s="266"/>
      <c r="AG175" s="266"/>
      <c r="AH175" s="266"/>
      <c r="AI175" s="266"/>
      <c r="AJ175" s="266"/>
      <c r="AK175" s="266"/>
      <c r="AL175" s="266"/>
      <c r="AM175" s="266"/>
      <c r="AN175" s="266"/>
      <c r="AO175" s="266"/>
    </row>
    <row r="176" spans="1:43" ht="11.7" customHeight="1" x14ac:dyDescent="0.25">
      <c r="D176" s="40" t="s">
        <v>26</v>
      </c>
      <c r="E176" s="40"/>
      <c r="F176" s="40"/>
      <c r="G176" s="40"/>
      <c r="H176" s="271"/>
      <c r="I176" s="271"/>
      <c r="J176" s="271"/>
      <c r="K176" s="271"/>
      <c r="L176" s="271"/>
      <c r="M176" s="271"/>
      <c r="N176" s="271"/>
      <c r="O176" s="271"/>
      <c r="P176" s="271"/>
      <c r="Q176" s="271"/>
      <c r="R176" s="271"/>
      <c r="S176" s="271"/>
      <c r="T176" s="271"/>
      <c r="U176" s="271"/>
      <c r="V176" s="271"/>
      <c r="W176" s="271"/>
      <c r="X176" s="271"/>
      <c r="Y176" s="271"/>
      <c r="Z176" s="271"/>
      <c r="AA176" s="271"/>
      <c r="AB176" s="271"/>
      <c r="AC176" s="271"/>
      <c r="AD176" s="271"/>
      <c r="AE176" s="271"/>
      <c r="AF176" s="271"/>
      <c r="AG176" s="271"/>
      <c r="AH176" s="271"/>
      <c r="AI176" s="271"/>
      <c r="AJ176" s="271"/>
      <c r="AK176" s="271"/>
      <c r="AL176" s="271"/>
      <c r="AM176" s="271"/>
      <c r="AN176" s="271"/>
      <c r="AO176" s="271"/>
    </row>
    <row r="178" spans="1:41" ht="11.7" customHeight="1" x14ac:dyDescent="0.25">
      <c r="A178" s="8">
        <v>4</v>
      </c>
      <c r="B178" s="8" t="s">
        <v>40</v>
      </c>
      <c r="C178" s="40" t="s">
        <v>165</v>
      </c>
    </row>
    <row r="179" spans="1:41" ht="11.7" customHeight="1" x14ac:dyDescent="0.25">
      <c r="C179" s="8"/>
      <c r="D179" s="8" t="s">
        <v>166</v>
      </c>
      <c r="E179" s="8"/>
      <c r="F179" s="8"/>
      <c r="G179" s="61"/>
      <c r="H179" s="8" t="s">
        <v>24</v>
      </c>
      <c r="I179" s="8"/>
      <c r="J179" s="241"/>
      <c r="K179" s="241"/>
      <c r="L179" s="241"/>
      <c r="M179" s="8" t="s">
        <v>167</v>
      </c>
      <c r="N179" s="8"/>
      <c r="O179" s="8"/>
      <c r="P179" s="33"/>
      <c r="Q179" s="8" t="s">
        <v>25</v>
      </c>
      <c r="R179" s="168"/>
      <c r="T179" s="8"/>
      <c r="U179" s="8"/>
      <c r="V179" s="8"/>
      <c r="W179" s="8"/>
      <c r="Y179" s="318" t="s">
        <v>168</v>
      </c>
      <c r="Z179" s="318"/>
      <c r="AA179" s="318"/>
      <c r="AB179" s="425"/>
      <c r="AC179" s="238"/>
      <c r="AD179" s="431" t="s">
        <v>24</v>
      </c>
      <c r="AE179" s="103"/>
      <c r="AF179" s="412"/>
      <c r="AG179" s="412"/>
      <c r="AH179" s="412"/>
      <c r="AI179" s="466" t="s">
        <v>167</v>
      </c>
      <c r="AJ179" s="466"/>
      <c r="AK179" s="466"/>
      <c r="AL179" s="466"/>
      <c r="AM179" s="467"/>
      <c r="AN179" s="407"/>
      <c r="AO179" s="409" t="s">
        <v>25</v>
      </c>
    </row>
    <row r="180" spans="1:41" ht="11.7" customHeight="1" x14ac:dyDescent="0.25">
      <c r="C180" s="8"/>
      <c r="D180" s="8" t="s">
        <v>169</v>
      </c>
      <c r="E180" s="8"/>
      <c r="F180" s="8"/>
      <c r="G180" s="61"/>
      <c r="H180" s="8" t="s">
        <v>24</v>
      </c>
      <c r="I180" s="8"/>
      <c r="J180" s="241"/>
      <c r="K180" s="241"/>
      <c r="L180" s="241"/>
      <c r="M180" s="8" t="s">
        <v>167</v>
      </c>
      <c r="N180" s="8"/>
      <c r="O180" s="8"/>
      <c r="P180" s="33"/>
      <c r="Q180" s="8" t="s">
        <v>25</v>
      </c>
      <c r="R180" s="168"/>
      <c r="T180" s="8"/>
      <c r="U180" s="8"/>
      <c r="V180" s="8"/>
      <c r="W180" s="8"/>
      <c r="Y180" s="318"/>
      <c r="Z180" s="318"/>
      <c r="AA180" s="318"/>
      <c r="AB180" s="425"/>
      <c r="AC180" s="239"/>
      <c r="AD180" s="431"/>
      <c r="AE180" s="103"/>
      <c r="AF180" s="413"/>
      <c r="AG180" s="413"/>
      <c r="AH180" s="413"/>
      <c r="AI180" s="466"/>
      <c r="AJ180" s="466"/>
      <c r="AK180" s="466"/>
      <c r="AL180" s="466"/>
      <c r="AM180" s="467"/>
      <c r="AN180" s="408"/>
      <c r="AO180" s="409"/>
    </row>
    <row r="181" spans="1:41" ht="11.7" customHeight="1" x14ac:dyDescent="0.25">
      <c r="C181" s="8"/>
      <c r="D181" s="8" t="s">
        <v>170</v>
      </c>
      <c r="E181" s="8"/>
      <c r="F181" s="8"/>
      <c r="G181" s="61"/>
      <c r="H181" s="8" t="s">
        <v>24</v>
      </c>
      <c r="I181" s="8"/>
      <c r="J181" s="241"/>
      <c r="K181" s="241"/>
      <c r="L181" s="241"/>
      <c r="M181" s="8" t="s">
        <v>167</v>
      </c>
      <c r="N181" s="8"/>
      <c r="O181" s="8"/>
      <c r="P181" s="33"/>
      <c r="Q181" s="8" t="s">
        <v>25</v>
      </c>
      <c r="R181" s="168"/>
      <c r="T181" s="8"/>
      <c r="U181" s="8"/>
      <c r="V181" s="8"/>
      <c r="W181" s="8"/>
      <c r="Y181" s="8" t="s">
        <v>171</v>
      </c>
      <c r="Z181" s="8"/>
      <c r="AA181" s="8"/>
      <c r="AB181" s="8"/>
      <c r="AC181" s="61"/>
      <c r="AD181" s="8" t="s">
        <v>24</v>
      </c>
      <c r="AE181" s="8"/>
      <c r="AF181" s="241"/>
      <c r="AG181" s="241"/>
      <c r="AH181" s="241"/>
      <c r="AI181" s="8" t="s">
        <v>167</v>
      </c>
      <c r="AJ181" s="8"/>
      <c r="AK181" s="8"/>
      <c r="AL181" s="8"/>
      <c r="AM181" s="8"/>
      <c r="AN181" s="33"/>
      <c r="AO181" s="8" t="s">
        <v>25</v>
      </c>
    </row>
    <row r="182" spans="1:41" ht="11.7" customHeight="1" x14ac:dyDescent="0.25">
      <c r="C182" s="8"/>
      <c r="D182" s="8" t="s">
        <v>172</v>
      </c>
      <c r="E182" s="8"/>
      <c r="F182" s="8"/>
      <c r="G182" s="61"/>
      <c r="H182" s="8" t="s">
        <v>24</v>
      </c>
      <c r="I182" s="8"/>
      <c r="J182" s="241"/>
      <c r="K182" s="241"/>
      <c r="L182" s="241"/>
      <c r="M182" s="8" t="s">
        <v>167</v>
      </c>
      <c r="N182" s="8"/>
      <c r="O182" s="8"/>
      <c r="P182" s="33"/>
      <c r="Q182" s="8" t="s">
        <v>25</v>
      </c>
      <c r="R182" s="168"/>
      <c r="T182" s="8"/>
      <c r="U182" s="8"/>
      <c r="V182" s="8"/>
      <c r="W182" s="8"/>
      <c r="Y182" s="8" t="s">
        <v>173</v>
      </c>
      <c r="Z182" s="8"/>
      <c r="AA182" s="8"/>
      <c r="AB182" s="8"/>
      <c r="AC182" s="61"/>
      <c r="AD182" s="8" t="s">
        <v>24</v>
      </c>
      <c r="AE182" s="8"/>
      <c r="AF182" s="241"/>
      <c r="AG182" s="241"/>
      <c r="AH182" s="241"/>
      <c r="AI182" s="8" t="s">
        <v>167</v>
      </c>
      <c r="AJ182" s="8"/>
      <c r="AK182" s="8"/>
      <c r="AL182" s="8"/>
      <c r="AM182" s="8"/>
      <c r="AN182" s="33"/>
      <c r="AO182" s="8" t="s">
        <v>25</v>
      </c>
    </row>
    <row r="183" spans="1:41" ht="11.7" customHeight="1" x14ac:dyDescent="0.25">
      <c r="C183" s="8"/>
      <c r="D183" s="8" t="s">
        <v>174</v>
      </c>
      <c r="E183" s="8"/>
      <c r="F183" s="8"/>
      <c r="G183" s="61"/>
      <c r="H183" s="8" t="s">
        <v>24</v>
      </c>
      <c r="I183" s="8"/>
      <c r="J183" s="241"/>
      <c r="K183" s="241"/>
      <c r="L183" s="241"/>
      <c r="M183" s="8" t="s">
        <v>167</v>
      </c>
      <c r="N183" s="8"/>
      <c r="O183" s="8"/>
      <c r="P183" s="33"/>
      <c r="Q183" s="8" t="s">
        <v>25</v>
      </c>
      <c r="R183" s="168"/>
      <c r="T183" s="8"/>
      <c r="U183" s="8"/>
      <c r="V183" s="8"/>
      <c r="W183" s="8"/>
      <c r="Y183" s="8" t="s">
        <v>175</v>
      </c>
      <c r="Z183" s="8"/>
      <c r="AA183" s="8"/>
      <c r="AB183" s="8"/>
      <c r="AC183" s="61"/>
      <c r="AD183" s="8" t="s">
        <v>24</v>
      </c>
      <c r="AE183" s="8"/>
      <c r="AF183" s="241"/>
      <c r="AG183" s="241"/>
      <c r="AH183" s="241"/>
      <c r="AI183" s="8" t="s">
        <v>167</v>
      </c>
      <c r="AJ183" s="8"/>
      <c r="AK183" s="8"/>
      <c r="AL183" s="8"/>
      <c r="AM183" s="8"/>
      <c r="AN183" s="33"/>
      <c r="AO183" s="8" t="s">
        <v>25</v>
      </c>
    </row>
    <row r="184" spans="1:41" ht="11.7" customHeight="1" x14ac:dyDescent="0.25">
      <c r="C184" s="8"/>
      <c r="D184" s="8" t="s">
        <v>176</v>
      </c>
      <c r="E184" s="8"/>
      <c r="F184" s="8"/>
      <c r="G184" s="61"/>
      <c r="H184" s="8" t="s">
        <v>24</v>
      </c>
      <c r="I184" s="8"/>
      <c r="J184" s="241"/>
      <c r="K184" s="241"/>
      <c r="L184" s="241"/>
      <c r="M184" s="8" t="s">
        <v>167</v>
      </c>
      <c r="N184" s="8"/>
      <c r="O184" s="8"/>
      <c r="P184" s="33"/>
      <c r="Q184" s="8" t="s">
        <v>25</v>
      </c>
      <c r="R184" s="168"/>
      <c r="T184" s="8"/>
      <c r="U184" s="8"/>
      <c r="V184" s="8"/>
      <c r="W184" s="8"/>
      <c r="Y184" s="8" t="s">
        <v>177</v>
      </c>
      <c r="Z184" s="8"/>
      <c r="AA184" s="8"/>
      <c r="AB184" s="8"/>
      <c r="AC184" s="61"/>
      <c r="AD184" s="8" t="s">
        <v>24</v>
      </c>
      <c r="AE184" s="8"/>
      <c r="AF184" s="241"/>
      <c r="AG184" s="241"/>
      <c r="AH184" s="241"/>
      <c r="AI184" s="8" t="s">
        <v>167</v>
      </c>
      <c r="AJ184" s="8"/>
      <c r="AK184" s="8"/>
      <c r="AL184" s="8"/>
      <c r="AM184" s="8"/>
      <c r="AN184" s="33"/>
      <c r="AO184" s="8" t="s">
        <v>25</v>
      </c>
    </row>
    <row r="185" spans="1:41" ht="11.7" customHeight="1" x14ac:dyDescent="0.25">
      <c r="C185" s="8"/>
      <c r="D185" s="8" t="s">
        <v>178</v>
      </c>
      <c r="E185" s="8"/>
      <c r="F185" s="8"/>
      <c r="G185" s="61"/>
      <c r="H185" s="8" t="s">
        <v>24</v>
      </c>
      <c r="I185" s="8"/>
      <c r="J185" s="241"/>
      <c r="K185" s="241"/>
      <c r="L185" s="241"/>
      <c r="M185" s="8" t="s">
        <v>167</v>
      </c>
      <c r="N185" s="8"/>
      <c r="O185" s="8"/>
      <c r="P185" s="33"/>
      <c r="Q185" s="8" t="s">
        <v>25</v>
      </c>
      <c r="R185" s="168"/>
      <c r="T185" s="8"/>
      <c r="U185" s="8"/>
      <c r="V185" s="8"/>
      <c r="W185" s="8"/>
      <c r="Y185" s="8" t="s">
        <v>179</v>
      </c>
      <c r="Z185" s="8"/>
      <c r="AA185" s="8"/>
      <c r="AB185" s="8"/>
      <c r="AC185" s="61"/>
      <c r="AD185" s="8" t="s">
        <v>24</v>
      </c>
      <c r="AE185" s="8"/>
      <c r="AF185" s="380"/>
      <c r="AG185" s="380"/>
      <c r="AH185" s="380"/>
      <c r="AI185" s="8" t="s">
        <v>167</v>
      </c>
      <c r="AJ185" s="8"/>
      <c r="AK185" s="8"/>
      <c r="AL185" s="8"/>
      <c r="AM185" s="8"/>
      <c r="AN185" s="33"/>
      <c r="AO185" s="8" t="s">
        <v>25</v>
      </c>
    </row>
    <row r="186" spans="1:41" ht="11.7" customHeight="1" x14ac:dyDescent="0.25">
      <c r="C186" s="8"/>
      <c r="D186" s="8" t="s">
        <v>180</v>
      </c>
      <c r="E186" s="8"/>
      <c r="F186" s="8"/>
      <c r="G186" s="61"/>
      <c r="H186" s="8" t="s">
        <v>24</v>
      </c>
      <c r="I186" s="8"/>
      <c r="J186" s="241"/>
      <c r="K186" s="241"/>
      <c r="L186" s="241"/>
      <c r="M186" s="8" t="s">
        <v>167</v>
      </c>
      <c r="N186" s="8"/>
      <c r="O186" s="8"/>
      <c r="P186" s="33"/>
      <c r="Q186" s="8" t="s">
        <v>25</v>
      </c>
      <c r="R186" s="168"/>
      <c r="T186" s="8"/>
      <c r="U186" s="8"/>
      <c r="V186" s="8"/>
      <c r="W186" s="8"/>
      <c r="Y186" s="8" t="s">
        <v>181</v>
      </c>
      <c r="Z186" s="8"/>
      <c r="AA186" s="8"/>
      <c r="AB186" s="8"/>
      <c r="AC186" s="61"/>
      <c r="AD186" s="8" t="s">
        <v>24</v>
      </c>
      <c r="AE186" s="8"/>
      <c r="AF186" s="241"/>
      <c r="AG186" s="241"/>
      <c r="AH186" s="241"/>
      <c r="AI186" s="8" t="s">
        <v>167</v>
      </c>
      <c r="AJ186" s="8"/>
      <c r="AK186" s="8"/>
      <c r="AL186" s="8"/>
      <c r="AM186" s="8"/>
      <c r="AN186" s="33"/>
      <c r="AO186" s="8" t="s">
        <v>25</v>
      </c>
    </row>
    <row r="187" spans="1:41" ht="11.7" customHeight="1" x14ac:dyDescent="0.25">
      <c r="C187" s="8"/>
      <c r="D187" s="8" t="s">
        <v>182</v>
      </c>
      <c r="E187" s="8"/>
      <c r="F187" s="8"/>
      <c r="G187" s="61"/>
      <c r="H187" s="8" t="s">
        <v>24</v>
      </c>
      <c r="I187" s="8"/>
      <c r="J187" s="241"/>
      <c r="K187" s="241"/>
      <c r="L187" s="241"/>
      <c r="M187" s="8" t="s">
        <v>167</v>
      </c>
      <c r="N187" s="8"/>
      <c r="O187" s="8"/>
      <c r="P187" s="33"/>
      <c r="Q187" s="8" t="s">
        <v>25</v>
      </c>
      <c r="R187" s="168"/>
      <c r="T187" s="8"/>
      <c r="U187" s="8"/>
      <c r="V187" s="8"/>
      <c r="W187" s="8"/>
      <c r="Y187" s="8" t="s">
        <v>183</v>
      </c>
      <c r="Z187" s="8"/>
      <c r="AA187" s="8"/>
      <c r="AB187" s="8"/>
      <c r="AC187" s="61"/>
      <c r="AD187" s="8" t="s">
        <v>24</v>
      </c>
      <c r="AE187" s="8"/>
      <c r="AF187" s="380"/>
      <c r="AG187" s="380"/>
      <c r="AH187" s="380"/>
      <c r="AI187" s="8" t="s">
        <v>167</v>
      </c>
      <c r="AJ187" s="8"/>
      <c r="AK187" s="8"/>
      <c r="AL187" s="8"/>
      <c r="AM187" s="8"/>
      <c r="AN187" s="33"/>
      <c r="AO187" s="8" t="s">
        <v>25</v>
      </c>
    </row>
    <row r="188" spans="1:41" ht="11.7" customHeight="1" x14ac:dyDescent="0.25">
      <c r="C188" s="8"/>
      <c r="D188" s="8" t="s">
        <v>184</v>
      </c>
      <c r="E188" s="8"/>
      <c r="F188" s="8"/>
      <c r="G188" s="61"/>
      <c r="H188" s="8" t="s">
        <v>24</v>
      </c>
      <c r="I188" s="8"/>
      <c r="J188" s="241"/>
      <c r="K188" s="241"/>
      <c r="L188" s="241"/>
      <c r="M188" s="8" t="s">
        <v>167</v>
      </c>
      <c r="N188" s="8"/>
      <c r="O188" s="8"/>
      <c r="P188" s="33"/>
      <c r="Q188" s="8" t="s">
        <v>25</v>
      </c>
      <c r="R188" s="168"/>
      <c r="T188" s="8"/>
      <c r="U188" s="8"/>
      <c r="V188" s="8"/>
      <c r="W188" s="8"/>
      <c r="Y188" s="8" t="s">
        <v>185</v>
      </c>
      <c r="Z188" s="8"/>
      <c r="AA188" s="8"/>
      <c r="AB188" s="8"/>
      <c r="AC188" s="61"/>
      <c r="AD188" s="8" t="s">
        <v>24</v>
      </c>
      <c r="AE188" s="8"/>
      <c r="AF188" s="380"/>
      <c r="AG188" s="380"/>
      <c r="AH188" s="380"/>
      <c r="AI188" s="8" t="s">
        <v>167</v>
      </c>
      <c r="AJ188" s="8"/>
      <c r="AK188" s="8"/>
      <c r="AL188" s="8"/>
      <c r="AM188" s="8"/>
      <c r="AN188" s="33"/>
      <c r="AO188" s="8" t="s">
        <v>25</v>
      </c>
    </row>
    <row r="189" spans="1:41" ht="11.7" customHeight="1" x14ac:dyDescent="0.25">
      <c r="C189" s="8"/>
      <c r="D189" s="8" t="s">
        <v>186</v>
      </c>
      <c r="E189" s="8"/>
      <c r="F189" s="8"/>
      <c r="G189" s="61"/>
      <c r="H189" s="8" t="s">
        <v>24</v>
      </c>
      <c r="I189" s="8"/>
      <c r="J189" s="241"/>
      <c r="K189" s="241"/>
      <c r="L189" s="241"/>
      <c r="M189" s="8" t="s">
        <v>167</v>
      </c>
      <c r="N189" s="8"/>
      <c r="O189" s="8"/>
      <c r="P189" s="33"/>
      <c r="Q189" s="8" t="s">
        <v>25</v>
      </c>
      <c r="R189" s="168"/>
      <c r="T189" s="8"/>
      <c r="U189" s="8"/>
      <c r="V189" s="8"/>
      <c r="W189" s="8"/>
      <c r="Y189" s="8" t="s">
        <v>187</v>
      </c>
      <c r="Z189" s="8"/>
      <c r="AA189" s="8"/>
      <c r="AB189" s="8"/>
      <c r="AC189" s="61"/>
      <c r="AD189" s="8" t="s">
        <v>24</v>
      </c>
      <c r="AE189" s="8"/>
      <c r="AF189" s="380"/>
      <c r="AG189" s="380"/>
      <c r="AH189" s="380"/>
      <c r="AI189" s="8" t="s">
        <v>167</v>
      </c>
      <c r="AJ189" s="8"/>
      <c r="AK189" s="8"/>
      <c r="AL189" s="8"/>
      <c r="AM189" s="8"/>
      <c r="AN189" s="33"/>
      <c r="AO189" s="8" t="s">
        <v>25</v>
      </c>
    </row>
    <row r="190" spans="1:41" ht="11.25" customHeight="1" x14ac:dyDescent="0.25">
      <c r="D190" s="1" t="s">
        <v>26</v>
      </c>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row>
    <row r="192" spans="1:41" ht="12.75" customHeight="1" x14ac:dyDescent="0.25">
      <c r="C192" s="381" t="s">
        <v>188</v>
      </c>
      <c r="D192" s="381"/>
      <c r="E192" s="381"/>
      <c r="F192" s="381"/>
      <c r="G192" s="381"/>
      <c r="H192" s="381"/>
      <c r="I192" s="381"/>
      <c r="J192" s="381"/>
      <c r="K192" s="381"/>
      <c r="L192" s="381"/>
      <c r="M192" s="381"/>
      <c r="N192" s="381"/>
      <c r="O192" s="381"/>
      <c r="P192" s="381"/>
      <c r="Q192" s="381"/>
      <c r="R192" s="381"/>
      <c r="S192" s="381"/>
      <c r="T192" s="381"/>
      <c r="U192" s="381"/>
      <c r="V192" s="381"/>
      <c r="W192" s="381"/>
      <c r="X192" s="381"/>
      <c r="Y192" s="381"/>
      <c r="Z192" s="381"/>
      <c r="AA192" s="381"/>
      <c r="AB192" s="381"/>
      <c r="AC192" s="381"/>
      <c r="AD192" s="381"/>
      <c r="AE192" s="381"/>
      <c r="AF192" s="381"/>
      <c r="AG192" s="381"/>
      <c r="AH192" s="381"/>
      <c r="AI192" s="381"/>
      <c r="AJ192" s="381"/>
      <c r="AK192" s="381"/>
      <c r="AL192" s="381"/>
      <c r="AM192" s="381"/>
      <c r="AN192" s="381"/>
      <c r="AO192" s="381"/>
    </row>
    <row r="193" spans="1:41" ht="12.75" customHeight="1" x14ac:dyDescent="0.25">
      <c r="C193" s="381"/>
      <c r="D193" s="381"/>
      <c r="E193" s="381"/>
      <c r="F193" s="381"/>
      <c r="G193" s="381"/>
      <c r="H193" s="381"/>
      <c r="I193" s="381"/>
      <c r="J193" s="381"/>
      <c r="K193" s="381"/>
      <c r="L193" s="381"/>
      <c r="M193" s="381"/>
      <c r="N193" s="381"/>
      <c r="O193" s="381"/>
      <c r="P193" s="381"/>
      <c r="Q193" s="381"/>
      <c r="R193" s="381"/>
      <c r="S193" s="381"/>
      <c r="T193" s="381"/>
      <c r="U193" s="381"/>
      <c r="V193" s="381"/>
      <c r="W193" s="381"/>
      <c r="X193" s="381"/>
      <c r="Y193" s="381"/>
      <c r="Z193" s="381"/>
      <c r="AA193" s="381"/>
      <c r="AB193" s="381"/>
      <c r="AC193" s="381"/>
      <c r="AD193" s="381"/>
      <c r="AE193" s="381"/>
      <c r="AF193" s="381"/>
      <c r="AG193" s="381"/>
      <c r="AH193" s="381"/>
      <c r="AI193" s="381"/>
      <c r="AJ193" s="381"/>
      <c r="AK193" s="381"/>
      <c r="AL193" s="381"/>
      <c r="AM193" s="381"/>
      <c r="AN193" s="381"/>
      <c r="AO193" s="381"/>
    </row>
    <row r="194" spans="1:41" ht="12.75" customHeight="1" x14ac:dyDescent="0.25">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row>
    <row r="195" spans="1:41" ht="11.7" customHeight="1" x14ac:dyDescent="0.25">
      <c r="D195" s="8" t="s">
        <v>189</v>
      </c>
      <c r="H195" s="311"/>
      <c r="I195" s="311"/>
      <c r="J195" s="311"/>
      <c r="K195" s="125"/>
      <c r="L195" s="193"/>
      <c r="M195" s="8" t="s">
        <v>114</v>
      </c>
      <c r="O195" s="193"/>
      <c r="P195" s="8" t="s">
        <v>167</v>
      </c>
      <c r="Q195" s="8"/>
      <c r="R195" s="8"/>
      <c r="U195" s="8"/>
      <c r="V195" s="8" t="s">
        <v>190</v>
      </c>
      <c r="W195" s="8"/>
      <c r="X195" s="8"/>
      <c r="Y195" s="8"/>
      <c r="Z195" s="8"/>
      <c r="AA195" s="8"/>
      <c r="AB195" s="240"/>
      <c r="AC195" s="240"/>
      <c r="AD195" s="240"/>
      <c r="AE195" s="8"/>
      <c r="AF195" s="33"/>
      <c r="AG195" s="8" t="s">
        <v>114</v>
      </c>
      <c r="AI195" s="33"/>
      <c r="AJ195" s="8" t="s">
        <v>167</v>
      </c>
      <c r="AK195" s="8"/>
      <c r="AL195" s="8"/>
      <c r="AN195" s="124"/>
    </row>
    <row r="196" spans="1:41" ht="6" customHeight="1" x14ac:dyDescent="0.25"/>
    <row r="197" spans="1:41" ht="11.7" customHeight="1" x14ac:dyDescent="0.25">
      <c r="C197" s="8" t="s">
        <v>191</v>
      </c>
    </row>
    <row r="198" spans="1:41" ht="6" customHeight="1" x14ac:dyDescent="0.25"/>
    <row r="199" spans="1:41" ht="11.7" customHeight="1" x14ac:dyDescent="0.25">
      <c r="C199" s="40" t="s">
        <v>192</v>
      </c>
      <c r="Y199" s="33"/>
      <c r="Z199" s="1" t="s">
        <v>24</v>
      </c>
      <c r="AB199" s="193"/>
      <c r="AC199" s="1" t="s">
        <v>25</v>
      </c>
      <c r="AE199" s="33"/>
      <c r="AF199" s="1" t="s">
        <v>193</v>
      </c>
      <c r="AI199"/>
      <c r="AJ199"/>
      <c r="AK199"/>
      <c r="AL199"/>
      <c r="AM199"/>
      <c r="AN199"/>
    </row>
    <row r="200" spans="1:41" ht="11.7" customHeight="1" x14ac:dyDescent="0.25">
      <c r="D200" s="40" t="s">
        <v>194</v>
      </c>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row>
    <row r="201" spans="1:41" ht="11.7" customHeight="1" x14ac:dyDescent="0.25">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row>
    <row r="202" spans="1:41" ht="11.7" customHeight="1" x14ac:dyDescent="0.25">
      <c r="A202" s="8">
        <v>4</v>
      </c>
      <c r="B202" s="8" t="s">
        <v>44</v>
      </c>
      <c r="C202" s="40" t="s">
        <v>195</v>
      </c>
      <c r="H202" s="40"/>
    </row>
    <row r="203" spans="1:41" ht="11.7" customHeight="1" x14ac:dyDescent="0.25">
      <c r="D203" s="61"/>
      <c r="E203" s="40" t="s">
        <v>196</v>
      </c>
      <c r="F203" s="40"/>
      <c r="L203" s="353"/>
      <c r="M203" s="353"/>
      <c r="N203" s="353"/>
      <c r="O203" s="353"/>
      <c r="P203" s="1" t="s">
        <v>167</v>
      </c>
      <c r="U203" s="33"/>
      <c r="V203" s="1" t="s">
        <v>25</v>
      </c>
    </row>
    <row r="204" spans="1:41" ht="11.7" customHeight="1" x14ac:dyDescent="0.25">
      <c r="D204" s="40" t="s">
        <v>26</v>
      </c>
      <c r="E204" s="40"/>
      <c r="H204" s="246"/>
      <c r="I204" s="246"/>
      <c r="J204" s="246"/>
      <c r="K204" s="246"/>
      <c r="L204" s="246"/>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row>
    <row r="205" spans="1:41" ht="11.7" customHeight="1" x14ac:dyDescent="0.25">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row>
    <row r="206" spans="1:41" ht="11.7" customHeight="1" x14ac:dyDescent="0.25">
      <c r="A206" s="8">
        <v>4</v>
      </c>
      <c r="B206" s="8" t="s">
        <v>46</v>
      </c>
      <c r="C206" s="1" t="s">
        <v>197</v>
      </c>
      <c r="V206" s="61"/>
      <c r="W206" s="1" t="s">
        <v>24</v>
      </c>
      <c r="Y206" s="33"/>
      <c r="Z206" s="1" t="s">
        <v>25</v>
      </c>
      <c r="AB206" s="277" t="s">
        <v>198</v>
      </c>
      <c r="AC206" s="277"/>
      <c r="AD206" s="277"/>
      <c r="AE206" s="277"/>
      <c r="AF206" s="277"/>
      <c r="AG206" s="277"/>
      <c r="AH206" s="456"/>
      <c r="AI206" s="457"/>
      <c r="AJ206" s="457"/>
      <c r="AK206" s="457"/>
      <c r="AL206" s="457"/>
      <c r="AM206" s="457"/>
      <c r="AN206" s="457"/>
      <c r="AO206" s="457"/>
    </row>
    <row r="207" spans="1:41" ht="11.7" customHeight="1" x14ac:dyDescent="0.25">
      <c r="D207" s="1" t="s">
        <v>199</v>
      </c>
      <c r="J207"/>
      <c r="K207"/>
      <c r="L207"/>
      <c r="M207"/>
      <c r="N207"/>
      <c r="O207"/>
      <c r="P207"/>
      <c r="Q207"/>
      <c r="R207"/>
      <c r="S207"/>
      <c r="T207"/>
      <c r="U207"/>
      <c r="V207"/>
      <c r="W207"/>
      <c r="X207"/>
      <c r="Y207"/>
      <c r="Z207"/>
      <c r="AA207"/>
      <c r="AB207" s="474" t="s">
        <v>200</v>
      </c>
      <c r="AC207" s="475"/>
      <c r="AD207" s="475"/>
      <c r="AE207" s="475"/>
      <c r="AF207" s="475"/>
      <c r="AG207" s="475"/>
      <c r="AH207"/>
      <c r="AI207"/>
      <c r="AJ207"/>
      <c r="AK207"/>
      <c r="AL207"/>
      <c r="AM207"/>
      <c r="AN207"/>
      <c r="AO207"/>
    </row>
    <row r="208" spans="1:41" ht="22.5" customHeight="1" x14ac:dyDescent="0.25">
      <c r="D208" s="430" t="s">
        <v>86</v>
      </c>
      <c r="E208" s="430"/>
      <c r="F208" s="430"/>
      <c r="G208" s="430"/>
      <c r="H208" s="430"/>
      <c r="I208" s="430"/>
      <c r="J208" s="430"/>
      <c r="K208" s="430"/>
      <c r="L208" s="430"/>
      <c r="M208" s="430"/>
      <c r="N208" s="430"/>
      <c r="O208" s="430"/>
      <c r="P208" s="430"/>
      <c r="Q208" s="430"/>
      <c r="R208" s="430"/>
      <c r="S208" s="430"/>
      <c r="T208" s="430"/>
      <c r="U208" s="430"/>
      <c r="V208" s="430"/>
      <c r="W208" s="430"/>
      <c r="X208" s="430" t="s">
        <v>87</v>
      </c>
      <c r="Y208" s="430"/>
      <c r="Z208" s="430"/>
      <c r="AA208" s="430"/>
      <c r="AB208" s="430"/>
      <c r="AC208" s="430"/>
      <c r="AD208" s="430"/>
      <c r="AE208" s="430"/>
      <c r="AF208" s="429" t="s">
        <v>201</v>
      </c>
      <c r="AG208" s="430"/>
      <c r="AH208" s="430"/>
      <c r="AI208" s="430"/>
      <c r="AJ208" s="430"/>
      <c r="AK208" s="430"/>
      <c r="AL208" s="430"/>
      <c r="AM208" s="430"/>
      <c r="AN208" s="430"/>
      <c r="AO208" s="430"/>
    </row>
    <row r="209" spans="1:99" ht="11.7" customHeight="1" x14ac:dyDescent="0.25">
      <c r="D209" s="406"/>
      <c r="E209" s="406"/>
      <c r="F209" s="406"/>
      <c r="G209" s="406"/>
      <c r="H209" s="406"/>
      <c r="I209" s="406"/>
      <c r="J209" s="406"/>
      <c r="K209" s="406"/>
      <c r="L209" s="406"/>
      <c r="M209" s="406"/>
      <c r="N209" s="406"/>
      <c r="O209" s="406"/>
      <c r="P209" s="406"/>
      <c r="Q209" s="406"/>
      <c r="R209" s="406"/>
      <c r="S209" s="406"/>
      <c r="T209" s="406"/>
      <c r="U209" s="406"/>
      <c r="V209" s="406"/>
      <c r="W209" s="406"/>
      <c r="X209" s="268"/>
      <c r="Y209" s="268"/>
      <c r="Z209" s="268"/>
      <c r="AA209" s="268"/>
      <c r="AB209" s="268"/>
      <c r="AC209" s="268"/>
      <c r="AD209" s="268"/>
      <c r="AE209" s="268"/>
      <c r="AF209" s="283"/>
      <c r="AG209" s="283"/>
      <c r="AH209" s="283"/>
      <c r="AI209" s="283"/>
      <c r="AJ209" s="283"/>
      <c r="AK209" s="283"/>
      <c r="AL209" s="283"/>
      <c r="AM209" s="283"/>
      <c r="AN209" s="283"/>
      <c r="AO209" s="283"/>
    </row>
    <row r="210" spans="1:99" ht="11.7" customHeight="1" x14ac:dyDescent="0.25">
      <c r="D210" s="406"/>
      <c r="E210" s="406"/>
      <c r="F210" s="406"/>
      <c r="G210" s="406"/>
      <c r="H210" s="406"/>
      <c r="I210" s="406"/>
      <c r="J210" s="406"/>
      <c r="K210" s="406"/>
      <c r="L210" s="406"/>
      <c r="M210" s="406"/>
      <c r="N210" s="406"/>
      <c r="O210" s="406"/>
      <c r="P210" s="406"/>
      <c r="Q210" s="406"/>
      <c r="R210" s="406"/>
      <c r="S210" s="406"/>
      <c r="T210" s="406"/>
      <c r="U210" s="406"/>
      <c r="V210" s="406"/>
      <c r="W210" s="406"/>
      <c r="X210" s="268"/>
      <c r="Y210" s="268"/>
      <c r="Z210" s="268"/>
      <c r="AA210" s="268"/>
      <c r="AB210" s="268"/>
      <c r="AC210" s="268"/>
      <c r="AD210" s="268"/>
      <c r="AE210" s="268"/>
      <c r="AF210" s="283"/>
      <c r="AG210" s="283"/>
      <c r="AH210" s="283"/>
      <c r="AI210" s="283"/>
      <c r="AJ210" s="283"/>
      <c r="AK210" s="283"/>
      <c r="AL210" s="283"/>
      <c r="AM210" s="283"/>
      <c r="AN210" s="283"/>
      <c r="AO210" s="283"/>
    </row>
    <row r="211" spans="1:99" ht="11.7" customHeight="1" x14ac:dyDescent="0.25">
      <c r="D211" s="406"/>
      <c r="E211" s="406"/>
      <c r="F211" s="406"/>
      <c r="G211" s="406"/>
      <c r="H211" s="406"/>
      <c r="I211" s="406"/>
      <c r="J211" s="406"/>
      <c r="K211" s="406"/>
      <c r="L211" s="406"/>
      <c r="M211" s="406"/>
      <c r="N211" s="406"/>
      <c r="O211" s="406"/>
      <c r="P211" s="406"/>
      <c r="Q211" s="406"/>
      <c r="R211" s="406"/>
      <c r="S211" s="406"/>
      <c r="T211" s="406"/>
      <c r="U211" s="406"/>
      <c r="V211" s="406"/>
      <c r="W211" s="406"/>
      <c r="X211" s="268"/>
      <c r="Y211" s="268"/>
      <c r="Z211" s="268"/>
      <c r="AA211" s="268"/>
      <c r="AB211" s="268"/>
      <c r="AC211" s="268"/>
      <c r="AD211" s="268"/>
      <c r="AE211" s="268"/>
      <c r="AF211" s="283"/>
      <c r="AG211" s="283"/>
      <c r="AH211" s="283"/>
      <c r="AI211" s="283"/>
      <c r="AJ211" s="283"/>
      <c r="AK211" s="283"/>
      <c r="AL211" s="283"/>
      <c r="AM211" s="283"/>
      <c r="AN211" s="283"/>
      <c r="AO211" s="283"/>
    </row>
    <row r="212" spans="1:99" ht="11.7" customHeight="1" x14ac:dyDescent="0.25">
      <c r="D212" s="267"/>
      <c r="E212" s="267"/>
      <c r="F212" s="267"/>
      <c r="G212" s="267"/>
      <c r="H212" s="267"/>
      <c r="I212" s="267"/>
      <c r="J212" s="267"/>
      <c r="K212" s="267"/>
      <c r="L212" s="267"/>
      <c r="M212" s="267"/>
      <c r="N212" s="267"/>
      <c r="O212" s="267"/>
      <c r="P212" s="267"/>
      <c r="Q212" s="267"/>
      <c r="R212" s="267"/>
      <c r="S212" s="267"/>
      <c r="T212" s="267"/>
      <c r="U212" s="267"/>
      <c r="V212" s="267"/>
      <c r="W212" s="267"/>
      <c r="X212" s="268"/>
      <c r="Y212" s="268"/>
      <c r="Z212" s="268"/>
      <c r="AA212" s="268"/>
      <c r="AB212" s="268"/>
      <c r="AC212" s="268"/>
      <c r="AD212" s="268"/>
      <c r="AE212" s="268"/>
      <c r="AF212" s="283"/>
      <c r="AG212" s="283"/>
      <c r="AH212" s="283"/>
      <c r="AI212" s="283"/>
      <c r="AJ212" s="283"/>
      <c r="AK212" s="283"/>
      <c r="AL212" s="283"/>
      <c r="AM212" s="283"/>
      <c r="AN212" s="283"/>
      <c r="AO212" s="283"/>
    </row>
    <row r="213" spans="1:99" ht="11.7" customHeight="1" x14ac:dyDescent="0.25">
      <c r="D213" s="267"/>
      <c r="E213" s="267"/>
      <c r="F213" s="267"/>
      <c r="G213" s="267"/>
      <c r="H213" s="267"/>
      <c r="I213" s="267"/>
      <c r="J213" s="267"/>
      <c r="K213" s="267"/>
      <c r="L213" s="267"/>
      <c r="M213" s="267"/>
      <c r="N213" s="267"/>
      <c r="O213" s="267"/>
      <c r="P213" s="267"/>
      <c r="Q213" s="267"/>
      <c r="R213" s="267"/>
      <c r="S213" s="267"/>
      <c r="T213" s="267"/>
      <c r="U213" s="267"/>
      <c r="V213" s="267"/>
      <c r="W213" s="267"/>
      <c r="X213" s="268"/>
      <c r="Y213" s="268"/>
      <c r="Z213" s="268"/>
      <c r="AA213" s="268"/>
      <c r="AB213" s="268"/>
      <c r="AC213" s="268"/>
      <c r="AD213" s="268"/>
      <c r="AE213" s="268"/>
      <c r="AF213" s="283"/>
      <c r="AG213" s="283"/>
      <c r="AH213" s="283"/>
      <c r="AI213" s="283"/>
      <c r="AJ213" s="283"/>
      <c r="AK213" s="283"/>
      <c r="AL213" s="283"/>
      <c r="AM213" s="283"/>
      <c r="AN213" s="283"/>
      <c r="AO213" s="283"/>
    </row>
    <row r="214" spans="1:99" ht="11.7" customHeight="1" x14ac:dyDescent="0.25">
      <c r="D214" s="40" t="s">
        <v>26</v>
      </c>
      <c r="E214" s="40"/>
      <c r="F214" s="40"/>
      <c r="H214" s="271"/>
      <c r="I214" s="271"/>
      <c r="J214" s="271"/>
      <c r="K214" s="271"/>
      <c r="L214" s="271"/>
      <c r="M214" s="271"/>
      <c r="N214" s="271"/>
      <c r="O214" s="271"/>
      <c r="P214" s="271"/>
      <c r="Q214" s="271"/>
      <c r="R214" s="271"/>
      <c r="S214" s="271"/>
      <c r="T214" s="271"/>
      <c r="U214" s="271"/>
      <c r="V214" s="271"/>
      <c r="W214" s="271"/>
      <c r="X214" s="271"/>
      <c r="Y214" s="271"/>
      <c r="Z214" s="271"/>
      <c r="AA214" s="271"/>
      <c r="AB214" s="271"/>
      <c r="AC214" s="271"/>
      <c r="AD214" s="271"/>
      <c r="AE214" s="271"/>
      <c r="AF214" s="271"/>
      <c r="AG214" s="271"/>
      <c r="AH214" s="271"/>
      <c r="AI214" s="271"/>
      <c r="AJ214" s="271"/>
      <c r="AK214" s="271"/>
      <c r="AL214" s="271"/>
      <c r="AM214" s="271"/>
      <c r="AN214" s="271"/>
      <c r="AO214" s="271"/>
    </row>
    <row r="215" spans="1:99" ht="11.7" customHeight="1" x14ac:dyDescent="0.25">
      <c r="J215"/>
      <c r="K215"/>
      <c r="L215"/>
      <c r="M215"/>
      <c r="N215"/>
      <c r="O215"/>
      <c r="P215"/>
      <c r="Q215"/>
      <c r="R215"/>
      <c r="S215"/>
      <c r="T215"/>
      <c r="U215"/>
      <c r="V215"/>
      <c r="W215"/>
      <c r="X215"/>
      <c r="Y215"/>
      <c r="Z215"/>
      <c r="AA215"/>
      <c r="AB215"/>
      <c r="AC215"/>
      <c r="AD215"/>
      <c r="AE215"/>
      <c r="AF215"/>
      <c r="AG215"/>
      <c r="AH215"/>
      <c r="AI215"/>
      <c r="AJ215"/>
      <c r="AK215"/>
      <c r="AL215"/>
      <c r="AM215"/>
      <c r="AN215"/>
      <c r="AO215"/>
    </row>
    <row r="216" spans="1:99" ht="11.7" customHeight="1" x14ac:dyDescent="0.25">
      <c r="A216" s="8">
        <v>4</v>
      </c>
      <c r="B216" s="8" t="s">
        <v>202</v>
      </c>
      <c r="C216" s="40" t="s">
        <v>203</v>
      </c>
    </row>
    <row r="217" spans="1:99" s="8" customFormat="1" ht="11.7" customHeight="1" x14ac:dyDescent="0.25">
      <c r="C217" s="29"/>
      <c r="D217" s="8" t="s">
        <v>204</v>
      </c>
      <c r="G217" s="20"/>
      <c r="Y217" s="9"/>
      <c r="Z217" s="9"/>
      <c r="AA217" s="9"/>
      <c r="AB217" s="60"/>
      <c r="AC217" s="8" t="s">
        <v>24</v>
      </c>
      <c r="AE217" s="34"/>
      <c r="AF217" s="8" t="s">
        <v>25</v>
      </c>
      <c r="AG217" s="9"/>
      <c r="AH217" s="9"/>
      <c r="AI217" s="9"/>
      <c r="AJ217" s="9"/>
      <c r="AK217" s="9"/>
      <c r="AL217" s="9"/>
      <c r="AM217" s="9"/>
      <c r="AN217" s="9"/>
      <c r="AO217" s="9"/>
      <c r="AP217" s="14"/>
      <c r="AQ217" s="49"/>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c r="CL217" s="14"/>
      <c r="CM217" s="14"/>
      <c r="CN217" s="14"/>
      <c r="CO217" s="14"/>
      <c r="CP217" s="14"/>
      <c r="CQ217" s="14"/>
      <c r="CR217" s="14"/>
      <c r="CS217" s="14"/>
      <c r="CT217" s="14"/>
      <c r="CU217" s="14"/>
    </row>
    <row r="218" spans="1:99" s="8" customFormat="1" ht="11.7" customHeight="1" x14ac:dyDescent="0.25">
      <c r="C218" s="29"/>
      <c r="D218" s="41" t="s">
        <v>205</v>
      </c>
      <c r="G218" s="20"/>
      <c r="X218" s="41"/>
      <c r="Y218" s="9"/>
      <c r="Z218" s="9"/>
      <c r="AA218" s="9"/>
      <c r="AB218" s="60"/>
      <c r="AC218" s="8" t="s">
        <v>24</v>
      </c>
      <c r="AE218" s="34"/>
      <c r="AF218" s="8" t="s">
        <v>25</v>
      </c>
      <c r="AG218" s="9"/>
      <c r="AH218" s="9"/>
      <c r="AI218" s="9"/>
      <c r="AJ218" s="9"/>
      <c r="AK218" s="9"/>
      <c r="AL218" s="9"/>
      <c r="AM218" s="9"/>
      <c r="AN218" s="9"/>
      <c r="AO218" s="9"/>
      <c r="AP218" s="14"/>
      <c r="AQ218" s="49"/>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c r="CL218" s="14"/>
      <c r="CM218" s="14"/>
      <c r="CN218" s="14"/>
      <c r="CO218" s="14"/>
      <c r="CP218" s="14"/>
      <c r="CQ218" s="14"/>
      <c r="CR218" s="14"/>
      <c r="CS218" s="14"/>
      <c r="CT218" s="14"/>
      <c r="CU218" s="14"/>
    </row>
    <row r="219" spans="1:99" s="8" customFormat="1" ht="11.7" customHeight="1" x14ac:dyDescent="0.25">
      <c r="C219" s="29"/>
      <c r="D219" s="41" t="s">
        <v>206</v>
      </c>
      <c r="G219" s="20"/>
      <c r="X219" s="41"/>
      <c r="Y219" s="9"/>
      <c r="Z219" s="9"/>
      <c r="AA219" s="9"/>
      <c r="AB219" s="60"/>
      <c r="AC219" s="8" t="s">
        <v>24</v>
      </c>
      <c r="AE219" s="34"/>
      <c r="AF219" s="8" t="s">
        <v>25</v>
      </c>
      <c r="AG219" s="9"/>
      <c r="AH219" s="9"/>
      <c r="AI219" s="9"/>
      <c r="AJ219" s="9"/>
      <c r="AK219" s="9"/>
      <c r="AL219" s="9"/>
      <c r="AM219" s="9"/>
      <c r="AN219" s="9"/>
      <c r="AO219" s="9"/>
      <c r="AP219" s="14"/>
      <c r="AQ219" s="49"/>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c r="CL219" s="14"/>
      <c r="CM219" s="14"/>
      <c r="CN219" s="14"/>
      <c r="CO219" s="14"/>
      <c r="CP219" s="14"/>
      <c r="CQ219" s="14"/>
      <c r="CR219" s="14"/>
      <c r="CS219" s="14"/>
      <c r="CT219" s="14"/>
      <c r="CU219" s="14"/>
    </row>
    <row r="220" spans="1:99" s="8" customFormat="1" ht="11.7" customHeight="1" x14ac:dyDescent="0.25">
      <c r="C220" s="29"/>
      <c r="D220" s="41" t="s">
        <v>207</v>
      </c>
      <c r="G220" s="20"/>
      <c r="X220" s="41"/>
      <c r="Y220" s="9"/>
      <c r="Z220" s="9"/>
      <c r="AA220" s="9"/>
      <c r="AB220" s="60"/>
      <c r="AC220" s="8" t="s">
        <v>24</v>
      </c>
      <c r="AE220" s="34"/>
      <c r="AF220" s="8" t="s">
        <v>25</v>
      </c>
      <c r="AG220" s="9"/>
      <c r="AH220" s="9"/>
      <c r="AI220" s="9"/>
      <c r="AJ220" s="9"/>
      <c r="AK220" s="9"/>
      <c r="AL220" s="9"/>
      <c r="AM220" s="9"/>
      <c r="AN220" s="9"/>
      <c r="AO220" s="9"/>
      <c r="AP220" s="14"/>
      <c r="AQ220" s="49"/>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c r="CL220" s="14"/>
      <c r="CM220" s="14"/>
      <c r="CN220" s="14"/>
      <c r="CO220" s="14"/>
      <c r="CP220" s="14"/>
      <c r="CQ220" s="14"/>
      <c r="CR220" s="14"/>
      <c r="CS220" s="14"/>
      <c r="CT220" s="14"/>
      <c r="CU220" s="14"/>
    </row>
    <row r="221" spans="1:99" s="8" customFormat="1" ht="11.7" customHeight="1" x14ac:dyDescent="0.25">
      <c r="C221" s="29"/>
      <c r="D221" s="41" t="s">
        <v>208</v>
      </c>
      <c r="G221" s="20"/>
      <c r="X221" s="41"/>
      <c r="Y221" s="9"/>
      <c r="Z221" s="9"/>
      <c r="AA221" s="9"/>
      <c r="AB221" s="60"/>
      <c r="AC221" s="8" t="s">
        <v>24</v>
      </c>
      <c r="AE221" s="34"/>
      <c r="AF221" s="8" t="s">
        <v>25</v>
      </c>
      <c r="AG221" s="9"/>
      <c r="AH221" s="9"/>
      <c r="AI221" s="9"/>
      <c r="AJ221" s="9"/>
      <c r="AK221" s="9"/>
      <c r="AL221" s="9"/>
      <c r="AM221" s="9"/>
      <c r="AN221" s="9"/>
      <c r="AO221" s="9"/>
      <c r="AP221" s="14"/>
      <c r="AQ221" s="49"/>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c r="CL221" s="14"/>
      <c r="CM221" s="14"/>
      <c r="CN221" s="14"/>
      <c r="CO221" s="14"/>
      <c r="CP221" s="14"/>
      <c r="CQ221" s="14"/>
      <c r="CR221" s="14"/>
      <c r="CS221" s="14"/>
      <c r="CT221" s="14"/>
      <c r="CU221" s="14"/>
    </row>
    <row r="222" spans="1:99" s="8" customFormat="1" ht="11.7" customHeight="1" x14ac:dyDescent="0.25">
      <c r="C222" s="29"/>
      <c r="D222" s="41" t="s">
        <v>209</v>
      </c>
      <c r="G222" s="20"/>
      <c r="X222" s="41"/>
      <c r="Y222" s="9"/>
      <c r="Z222" s="9"/>
      <c r="AA222" s="9"/>
      <c r="AB222" s="60"/>
      <c r="AC222" s="8" t="s">
        <v>24</v>
      </c>
      <c r="AE222" s="34"/>
      <c r="AF222" s="8" t="s">
        <v>25</v>
      </c>
      <c r="AG222" s="9"/>
      <c r="AH222" s="9"/>
      <c r="AI222" s="9"/>
      <c r="AJ222" s="9"/>
      <c r="AK222" s="9"/>
      <c r="AL222" s="9"/>
      <c r="AM222" s="9"/>
      <c r="AN222" s="9"/>
      <c r="AO222" s="9"/>
      <c r="AP222" s="14"/>
      <c r="AQ222" s="49"/>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row>
    <row r="223" spans="1:99" s="8" customFormat="1" ht="11.7" customHeight="1" x14ac:dyDescent="0.25">
      <c r="C223" s="29"/>
      <c r="D223" s="41" t="s">
        <v>210</v>
      </c>
      <c r="G223" s="20"/>
      <c r="X223" s="41"/>
      <c r="Y223" s="9"/>
      <c r="Z223" s="9"/>
      <c r="AA223" s="9"/>
      <c r="AB223" s="60"/>
      <c r="AC223" s="8" t="s">
        <v>24</v>
      </c>
      <c r="AE223" s="34"/>
      <c r="AF223" s="8" t="s">
        <v>25</v>
      </c>
      <c r="AG223" s="9"/>
      <c r="AH223" s="9"/>
      <c r="AI223" s="9"/>
      <c r="AJ223" s="9"/>
      <c r="AK223" s="9"/>
      <c r="AL223" s="9"/>
      <c r="AM223" s="9"/>
      <c r="AN223" s="9"/>
      <c r="AO223" s="9"/>
      <c r="AP223" s="14"/>
      <c r="AQ223" s="49"/>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c r="CL223" s="14"/>
      <c r="CM223" s="14"/>
      <c r="CN223" s="14"/>
      <c r="CO223" s="14"/>
      <c r="CP223" s="14"/>
      <c r="CQ223" s="14"/>
      <c r="CR223" s="14"/>
      <c r="CS223" s="14"/>
      <c r="CT223" s="14"/>
      <c r="CU223" s="14"/>
    </row>
    <row r="224" spans="1:99" s="8" customFormat="1" ht="11.7" customHeight="1" x14ac:dyDescent="0.25">
      <c r="C224" s="29"/>
      <c r="D224" s="41" t="s">
        <v>211</v>
      </c>
      <c r="G224" s="20"/>
      <c r="Y224" s="9"/>
      <c r="Z224" s="9"/>
      <c r="AA224" s="9"/>
      <c r="AB224" s="60"/>
      <c r="AC224" s="8" t="s">
        <v>24</v>
      </c>
      <c r="AE224" s="34"/>
      <c r="AF224" s="8" t="s">
        <v>25</v>
      </c>
      <c r="AG224" s="9"/>
      <c r="AH224" s="9"/>
      <c r="AI224" s="9"/>
      <c r="AJ224" s="9"/>
      <c r="AK224" s="9"/>
      <c r="AL224" s="9"/>
      <c r="AM224" s="9"/>
      <c r="AN224" s="9"/>
      <c r="AO224" s="9"/>
      <c r="AP224" s="14"/>
      <c r="AQ224" s="49"/>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c r="CL224" s="14"/>
      <c r="CM224" s="14"/>
      <c r="CN224" s="14"/>
      <c r="CO224" s="14"/>
      <c r="CP224" s="14"/>
      <c r="CQ224" s="14"/>
      <c r="CR224" s="14"/>
      <c r="CS224" s="14"/>
      <c r="CT224" s="14"/>
      <c r="CU224" s="14"/>
    </row>
    <row r="225" spans="1:99" s="8" customFormat="1" ht="11.7" customHeight="1" x14ac:dyDescent="0.25">
      <c r="C225" s="29"/>
      <c r="D225" s="41" t="s">
        <v>212</v>
      </c>
      <c r="G225" s="20"/>
      <c r="Y225" s="9"/>
      <c r="Z225" s="9"/>
      <c r="AA225" s="9"/>
      <c r="AB225" s="60"/>
      <c r="AC225" s="8" t="s">
        <v>24</v>
      </c>
      <c r="AE225" s="34"/>
      <c r="AF225" s="8" t="s">
        <v>25</v>
      </c>
      <c r="AG225" s="9"/>
      <c r="AH225" s="9"/>
      <c r="AI225" s="9"/>
      <c r="AJ225" s="9"/>
      <c r="AK225" s="9"/>
      <c r="AL225" s="9"/>
      <c r="AM225" s="9"/>
      <c r="AN225" s="9"/>
      <c r="AO225" s="9"/>
      <c r="AP225" s="14"/>
      <c r="AQ225" s="49"/>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c r="CL225" s="14"/>
      <c r="CM225" s="14"/>
      <c r="CN225" s="14"/>
      <c r="CO225" s="14"/>
      <c r="CP225" s="14"/>
      <c r="CQ225" s="14"/>
      <c r="CR225" s="14"/>
      <c r="CS225" s="14"/>
      <c r="CT225" s="14"/>
      <c r="CU225" s="14"/>
    </row>
    <row r="226" spans="1:99" s="8" customFormat="1" ht="11.7" customHeight="1" x14ac:dyDescent="0.25">
      <c r="C226" s="29"/>
      <c r="D226" s="41" t="s">
        <v>213</v>
      </c>
      <c r="G226" s="20"/>
      <c r="X226" s="41"/>
      <c r="Y226" s="9"/>
      <c r="Z226" s="9"/>
      <c r="AA226" s="9"/>
      <c r="AB226" s="60"/>
      <c r="AC226" s="8" t="s">
        <v>24</v>
      </c>
      <c r="AE226" s="34"/>
      <c r="AF226" s="8" t="s">
        <v>25</v>
      </c>
      <c r="AG226" s="9"/>
      <c r="AH226" s="9"/>
      <c r="AI226" s="9"/>
      <c r="AJ226" s="9"/>
      <c r="AK226" s="9"/>
      <c r="AL226" s="9"/>
      <c r="AM226" s="9"/>
      <c r="AN226" s="9"/>
      <c r="AO226" s="9"/>
      <c r="AP226" s="14"/>
      <c r="AQ226" s="49"/>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row>
    <row r="227" spans="1:99" s="8" customFormat="1" ht="11.7" customHeight="1" x14ac:dyDescent="0.25">
      <c r="C227" s="29"/>
      <c r="D227" s="41" t="s">
        <v>214</v>
      </c>
      <c r="G227" s="20"/>
      <c r="Y227" s="9"/>
      <c r="Z227" s="9"/>
      <c r="AA227" s="9"/>
      <c r="AB227" s="60"/>
      <c r="AC227" s="8" t="s">
        <v>24</v>
      </c>
      <c r="AE227" s="34"/>
      <c r="AF227" s="8" t="s">
        <v>25</v>
      </c>
      <c r="AG227" s="9"/>
      <c r="AH227" s="9"/>
      <c r="AI227" s="9"/>
      <c r="AJ227" s="9"/>
      <c r="AK227" s="9"/>
      <c r="AL227" s="9"/>
      <c r="AM227" s="9"/>
      <c r="AN227" s="9"/>
      <c r="AO227" s="9"/>
      <c r="AP227" s="14"/>
      <c r="AQ227" s="49"/>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c r="CL227" s="14"/>
      <c r="CM227" s="14"/>
      <c r="CN227" s="14"/>
      <c r="CO227" s="14"/>
      <c r="CP227" s="14"/>
      <c r="CQ227" s="14"/>
      <c r="CR227" s="14"/>
      <c r="CS227" s="14"/>
      <c r="CT227" s="14"/>
      <c r="CU227" s="14"/>
    </row>
    <row r="228" spans="1:99" s="8" customFormat="1" ht="11.7" customHeight="1" x14ac:dyDescent="0.25">
      <c r="C228" s="29"/>
      <c r="D228" s="41" t="s">
        <v>215</v>
      </c>
      <c r="G228" s="20"/>
      <c r="Y228" s="9"/>
      <c r="Z228" s="9"/>
      <c r="AA228" s="9"/>
      <c r="AB228" s="60"/>
      <c r="AC228" s="8" t="s">
        <v>24</v>
      </c>
      <c r="AE228" s="34"/>
      <c r="AF228" s="8" t="s">
        <v>25</v>
      </c>
      <c r="AG228" s="9"/>
      <c r="AH228" s="9"/>
      <c r="AI228" s="9"/>
      <c r="AJ228" s="9"/>
      <c r="AK228" s="9"/>
      <c r="AL228" s="9"/>
      <c r="AM228" s="9"/>
      <c r="AN228" s="9"/>
      <c r="AO228" s="9"/>
      <c r="AP228" s="14"/>
      <c r="AQ228" s="49"/>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c r="CO228" s="14"/>
      <c r="CP228" s="14"/>
      <c r="CQ228" s="14"/>
      <c r="CR228" s="14"/>
      <c r="CS228" s="14"/>
      <c r="CT228" s="14"/>
      <c r="CU228" s="14"/>
    </row>
    <row r="229" spans="1:99" s="8" customFormat="1" ht="11.7" customHeight="1" x14ac:dyDescent="0.25">
      <c r="C229" s="29"/>
      <c r="D229" s="41" t="s">
        <v>216</v>
      </c>
      <c r="G229" s="20"/>
      <c r="Y229" s="9"/>
      <c r="Z229" s="9"/>
      <c r="AA229" s="9"/>
      <c r="AB229" s="60"/>
      <c r="AC229" s="8" t="s">
        <v>24</v>
      </c>
      <c r="AE229" s="34"/>
      <c r="AF229" s="8" t="s">
        <v>25</v>
      </c>
      <c r="AG229" s="9"/>
      <c r="AH229" s="9"/>
      <c r="AI229" s="9"/>
      <c r="AJ229" s="9"/>
      <c r="AK229" s="9"/>
      <c r="AL229" s="9"/>
      <c r="AM229" s="9"/>
      <c r="AN229" s="9"/>
      <c r="AO229" s="9"/>
      <c r="AP229" s="14"/>
      <c r="AQ229" s="49"/>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c r="CL229" s="14"/>
      <c r="CM229" s="14"/>
      <c r="CN229" s="14"/>
      <c r="CO229" s="14"/>
      <c r="CP229" s="14"/>
      <c r="CQ229" s="14"/>
      <c r="CR229" s="14"/>
      <c r="CS229" s="14"/>
      <c r="CT229" s="14"/>
      <c r="CU229" s="14"/>
    </row>
    <row r="230" spans="1:99" s="8" customFormat="1" ht="11.7" customHeight="1" x14ac:dyDescent="0.25">
      <c r="C230" s="29"/>
      <c r="D230" s="41" t="s">
        <v>217</v>
      </c>
      <c r="G230" s="20"/>
      <c r="Y230" s="9"/>
      <c r="Z230" s="9"/>
      <c r="AA230" s="9"/>
      <c r="AB230" s="60"/>
      <c r="AC230" s="8" t="s">
        <v>24</v>
      </c>
      <c r="AE230" s="34"/>
      <c r="AF230" s="8" t="s">
        <v>25</v>
      </c>
      <c r="AG230" s="9"/>
      <c r="AH230" s="9"/>
      <c r="AI230" s="9"/>
      <c r="AJ230" s="9"/>
      <c r="AK230" s="9"/>
      <c r="AL230" s="9"/>
      <c r="AM230" s="9"/>
      <c r="AN230" s="9"/>
      <c r="AO230" s="9"/>
      <c r="AP230" s="14"/>
      <c r="AQ230" s="49"/>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row>
    <row r="231" spans="1:99" s="8" customFormat="1" ht="11.7" customHeight="1" x14ac:dyDescent="0.25">
      <c r="C231" s="29"/>
      <c r="D231" s="41"/>
      <c r="G231" s="20"/>
      <c r="X231" s="428"/>
      <c r="Y231" s="428"/>
      <c r="Z231" s="428"/>
      <c r="AA231" s="428"/>
      <c r="AB231"/>
      <c r="AE231"/>
      <c r="AG231" s="9"/>
      <c r="AH231" s="9"/>
      <c r="AI231" s="9"/>
      <c r="AJ231" s="9"/>
      <c r="AK231" s="9"/>
      <c r="AL231" s="9"/>
      <c r="AM231" s="9"/>
      <c r="AN231" s="9"/>
      <c r="AO231" s="9"/>
      <c r="AP231" s="14"/>
      <c r="AQ231" s="49"/>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c r="CO231" s="14"/>
      <c r="CP231" s="14"/>
      <c r="CQ231" s="14"/>
      <c r="CR231" s="14"/>
      <c r="CS231" s="14"/>
      <c r="CT231" s="14"/>
      <c r="CU231" s="14"/>
    </row>
    <row r="232" spans="1:99" ht="11.7" customHeight="1" x14ac:dyDescent="0.25">
      <c r="D232" s="40" t="s">
        <v>26</v>
      </c>
      <c r="H232" s="246"/>
      <c r="I232" s="246"/>
      <c r="J232" s="246"/>
      <c r="K232" s="246"/>
      <c r="L232" s="246"/>
      <c r="M232" s="246"/>
      <c r="N232" s="246"/>
      <c r="O232" s="246"/>
      <c r="P232" s="246"/>
      <c r="Q232" s="246"/>
      <c r="R232" s="246"/>
      <c r="S232" s="246"/>
      <c r="T232" s="246"/>
      <c r="U232" s="246"/>
      <c r="V232" s="246"/>
      <c r="W232" s="246"/>
      <c r="X232" s="246"/>
      <c r="Y232" s="246"/>
      <c r="Z232" s="246"/>
      <c r="AA232" s="246"/>
      <c r="AB232" s="246"/>
      <c r="AC232" s="246"/>
      <c r="AD232" s="246"/>
      <c r="AE232" s="246"/>
      <c r="AF232" s="246"/>
      <c r="AG232" s="246"/>
      <c r="AH232" s="246"/>
      <c r="AI232" s="246"/>
      <c r="AJ232" s="246"/>
      <c r="AK232" s="246"/>
      <c r="AL232" s="246"/>
      <c r="AM232" s="246"/>
      <c r="AN232" s="246"/>
      <c r="AO232" s="246"/>
    </row>
    <row r="234" spans="1:99" ht="11.7" customHeight="1" x14ac:dyDescent="0.25">
      <c r="A234" s="8">
        <v>4</v>
      </c>
      <c r="B234" s="8" t="s">
        <v>218</v>
      </c>
      <c r="C234" s="40" t="s">
        <v>219</v>
      </c>
      <c r="D234" s="40"/>
      <c r="E234" s="40"/>
      <c r="Z234" s="31"/>
      <c r="AA234" s="31"/>
      <c r="AB234" s="31"/>
      <c r="AC234" s="9"/>
      <c r="AD234" s="61"/>
      <c r="AE234" s="1" t="s">
        <v>24</v>
      </c>
      <c r="AG234" s="33"/>
      <c r="AH234" s="1" t="s">
        <v>25</v>
      </c>
    </row>
    <row r="235" spans="1:99" ht="11.7" customHeight="1" x14ac:dyDescent="0.25">
      <c r="C235" s="40"/>
      <c r="D235" s="40" t="s">
        <v>26</v>
      </c>
      <c r="E235" s="40"/>
      <c r="H235" s="246"/>
      <c r="I235" s="246"/>
      <c r="J235" s="246"/>
      <c r="K235" s="246"/>
      <c r="L235" s="246"/>
      <c r="M235" s="246"/>
      <c r="N235" s="246"/>
      <c r="O235" s="246"/>
      <c r="P235" s="246"/>
      <c r="Q235" s="246"/>
      <c r="R235" s="246"/>
      <c r="S235" s="246"/>
      <c r="T235" s="246"/>
      <c r="U235" s="246"/>
      <c r="V235" s="246"/>
      <c r="W235" s="246"/>
      <c r="X235" s="246"/>
      <c r="Y235" s="246"/>
      <c r="Z235" s="246"/>
      <c r="AA235" s="246"/>
      <c r="AB235" s="246"/>
      <c r="AC235" s="246"/>
      <c r="AD235" s="246"/>
      <c r="AE235" s="246"/>
      <c r="AF235" s="246"/>
      <c r="AG235" s="246"/>
      <c r="AH235" s="246"/>
      <c r="AI235" s="246"/>
      <c r="AJ235" s="246"/>
      <c r="AK235" s="246"/>
      <c r="AL235" s="246"/>
      <c r="AM235" s="246"/>
      <c r="AN235" s="246"/>
      <c r="AO235" s="246"/>
    </row>
    <row r="237" spans="1:99" ht="11.7" customHeight="1" x14ac:dyDescent="0.25">
      <c r="A237" s="8">
        <v>4</v>
      </c>
      <c r="B237" s="8" t="s">
        <v>220</v>
      </c>
      <c r="C237" s="40" t="s">
        <v>221</v>
      </c>
    </row>
    <row r="238" spans="1:99" ht="11.7" customHeight="1" x14ac:dyDescent="0.25">
      <c r="D238" s="41" t="s">
        <v>222</v>
      </c>
      <c r="E238" s="41"/>
      <c r="F238" s="41"/>
      <c r="G238" s="41"/>
      <c r="H238" s="41"/>
      <c r="I238" s="8"/>
      <c r="J238" s="61"/>
      <c r="K238" s="8" t="s">
        <v>24</v>
      </c>
      <c r="L238" s="30"/>
      <c r="M238" s="30"/>
      <c r="N238" s="8"/>
      <c r="O238" s="316"/>
      <c r="P238" s="316"/>
      <c r="Q238" s="316"/>
      <c r="R238" s="316"/>
      <c r="S238" s="316"/>
      <c r="T238" s="42" t="s">
        <v>223</v>
      </c>
      <c r="U238" s="42"/>
      <c r="V238" s="9"/>
      <c r="W238" s="329"/>
      <c r="X238" s="329"/>
      <c r="Y238" s="329"/>
      <c r="Z238" s="329"/>
      <c r="AA238" s="329"/>
      <c r="AB238" s="329"/>
      <c r="AC238" s="329"/>
      <c r="AD238" s="329"/>
      <c r="AE238" s="329"/>
      <c r="AF238" s="329"/>
      <c r="AG238" s="8"/>
      <c r="AH238" s="427"/>
      <c r="AI238" s="427"/>
      <c r="AJ238" s="427"/>
      <c r="AK238" s="8" t="s">
        <v>93</v>
      </c>
      <c r="AL238" s="8"/>
      <c r="AM238" s="8"/>
      <c r="AN238" s="33"/>
      <c r="AO238" s="8" t="s">
        <v>25</v>
      </c>
    </row>
    <row r="239" spans="1:99" ht="11.7" customHeight="1" x14ac:dyDescent="0.25">
      <c r="D239" s="41" t="s">
        <v>224</v>
      </c>
      <c r="E239" s="41"/>
      <c r="F239" s="41"/>
      <c r="G239" s="41"/>
      <c r="H239" s="41"/>
      <c r="I239" s="8"/>
      <c r="J239" s="61"/>
      <c r="K239" s="8" t="s">
        <v>24</v>
      </c>
      <c r="L239" s="30"/>
      <c r="M239" s="30"/>
      <c r="N239" s="8"/>
      <c r="O239" s="316"/>
      <c r="P239" s="316"/>
      <c r="Q239" s="316"/>
      <c r="R239" s="316"/>
      <c r="S239" s="316"/>
      <c r="T239" s="42" t="s">
        <v>223</v>
      </c>
      <c r="U239" s="42"/>
      <c r="V239" s="9"/>
      <c r="W239" s="328"/>
      <c r="X239" s="328"/>
      <c r="Y239" s="328"/>
      <c r="Z239" s="328"/>
      <c r="AA239" s="328"/>
      <c r="AB239" s="328"/>
      <c r="AC239" s="328"/>
      <c r="AD239" s="328"/>
      <c r="AE239" s="328"/>
      <c r="AF239" s="328"/>
      <c r="AG239" s="8"/>
      <c r="AH239" s="427"/>
      <c r="AI239" s="427"/>
      <c r="AJ239" s="427"/>
      <c r="AK239" s="8" t="s">
        <v>93</v>
      </c>
      <c r="AL239" s="8"/>
      <c r="AM239" s="8"/>
      <c r="AN239" s="33"/>
      <c r="AO239" s="8" t="s">
        <v>25</v>
      </c>
    </row>
    <row r="240" spans="1:99" ht="11.7" customHeight="1" x14ac:dyDescent="0.25">
      <c r="D240" s="41" t="s">
        <v>225</v>
      </c>
      <c r="E240" s="41"/>
      <c r="F240" s="41"/>
      <c r="G240" s="41"/>
      <c r="H240" s="41"/>
      <c r="I240" s="8"/>
      <c r="J240" s="61"/>
      <c r="K240" s="8" t="s">
        <v>226</v>
      </c>
      <c r="L240" s="30"/>
      <c r="M240" s="30"/>
      <c r="N240" s="8"/>
      <c r="O240" s="317"/>
      <c r="P240" s="317"/>
      <c r="Q240" s="317"/>
      <c r="R240" s="317"/>
      <c r="S240" s="317"/>
      <c r="T240" s="42" t="s">
        <v>223</v>
      </c>
      <c r="U240" s="42"/>
      <c r="V240" s="9"/>
      <c r="W240" s="328"/>
      <c r="X240" s="328"/>
      <c r="Y240" s="328"/>
      <c r="Z240" s="328"/>
      <c r="AA240" s="328"/>
      <c r="AB240" s="328"/>
      <c r="AC240" s="328"/>
      <c r="AD240" s="328"/>
      <c r="AE240" s="328"/>
      <c r="AF240" s="328"/>
      <c r="AG240" s="8"/>
      <c r="AH240" s="427"/>
      <c r="AI240" s="427"/>
      <c r="AJ240" s="427"/>
      <c r="AK240" s="8" t="s">
        <v>93</v>
      </c>
      <c r="AL240" s="8"/>
      <c r="AM240" s="8"/>
      <c r="AN240" s="33"/>
      <c r="AO240" s="8" t="s">
        <v>25</v>
      </c>
    </row>
    <row r="241" spans="1:41" ht="11.7" customHeight="1" x14ac:dyDescent="0.25">
      <c r="D241" s="41" t="s">
        <v>227</v>
      </c>
      <c r="E241" s="41"/>
      <c r="F241" s="41"/>
      <c r="G241" s="41"/>
      <c r="H241" s="41"/>
      <c r="I241" s="8"/>
      <c r="J241" s="61"/>
      <c r="K241" s="8" t="s">
        <v>226</v>
      </c>
      <c r="L241" s="30"/>
      <c r="M241" s="30"/>
      <c r="N241" s="8"/>
      <c r="O241" s="317"/>
      <c r="P241" s="317"/>
      <c r="Q241" s="317"/>
      <c r="R241" s="317"/>
      <c r="S241" s="317"/>
      <c r="T241" s="42" t="s">
        <v>223</v>
      </c>
      <c r="U241" s="42"/>
      <c r="V241" s="9"/>
      <c r="W241" s="328"/>
      <c r="X241" s="328"/>
      <c r="Y241" s="328"/>
      <c r="Z241" s="328"/>
      <c r="AA241" s="328"/>
      <c r="AB241" s="328"/>
      <c r="AC241" s="328"/>
      <c r="AD241" s="328"/>
      <c r="AE241" s="328"/>
      <c r="AF241" s="328"/>
      <c r="AG241" s="8"/>
      <c r="AH241" s="427"/>
      <c r="AI241" s="427"/>
      <c r="AJ241" s="427"/>
      <c r="AK241" s="8" t="s">
        <v>93</v>
      </c>
      <c r="AL241" s="8"/>
      <c r="AM241" s="8"/>
      <c r="AN241" s="33"/>
      <c r="AO241" s="8" t="s">
        <v>25</v>
      </c>
    </row>
    <row r="242" spans="1:41" ht="11.7" customHeight="1" x14ac:dyDescent="0.25">
      <c r="D242" s="41" t="s">
        <v>228</v>
      </c>
      <c r="E242" s="41"/>
      <c r="F242" s="41"/>
      <c r="G242" s="41"/>
      <c r="H242" s="41"/>
      <c r="I242" s="8"/>
      <c r="J242" s="61"/>
      <c r="K242" s="8" t="s">
        <v>226</v>
      </c>
      <c r="L242" s="30"/>
      <c r="M242" s="30"/>
      <c r="N242" s="8"/>
      <c r="O242" s="317"/>
      <c r="P242" s="317"/>
      <c r="Q242" s="317"/>
      <c r="R242" s="317"/>
      <c r="S242" s="317"/>
      <c r="T242" s="42" t="s">
        <v>223</v>
      </c>
      <c r="U242" s="42"/>
      <c r="V242" s="9"/>
      <c r="W242" s="328"/>
      <c r="X242" s="328"/>
      <c r="Y242" s="328"/>
      <c r="Z242" s="328"/>
      <c r="AA242" s="328"/>
      <c r="AB242" s="328"/>
      <c r="AC242" s="328"/>
      <c r="AD242" s="328"/>
      <c r="AE242" s="328"/>
      <c r="AF242" s="328"/>
      <c r="AG242" s="8"/>
      <c r="AH242" s="427"/>
      <c r="AI242" s="427"/>
      <c r="AJ242" s="427"/>
      <c r="AK242" s="8" t="s">
        <v>93</v>
      </c>
      <c r="AL242" s="8"/>
      <c r="AM242" s="8"/>
      <c r="AN242" s="33"/>
      <c r="AO242" s="8" t="s">
        <v>25</v>
      </c>
    </row>
    <row r="243" spans="1:41" ht="11.7" customHeight="1" x14ac:dyDescent="0.25">
      <c r="D243" s="1" t="s">
        <v>26</v>
      </c>
      <c r="H243" s="247"/>
      <c r="I243" s="247"/>
      <c r="J243" s="247"/>
      <c r="K243" s="247"/>
      <c r="L243" s="247"/>
      <c r="M243" s="247"/>
      <c r="N243" s="247"/>
      <c r="O243" s="247"/>
      <c r="P243" s="247"/>
      <c r="Q243" s="247"/>
      <c r="R243" s="247"/>
      <c r="S243" s="247"/>
      <c r="T243" s="247"/>
      <c r="U243" s="247"/>
      <c r="V243" s="247"/>
      <c r="W243" s="247"/>
      <c r="X243" s="247"/>
      <c r="Y243" s="247"/>
      <c r="Z243" s="247"/>
      <c r="AA243" s="247"/>
      <c r="AB243" s="247"/>
      <c r="AC243" s="247"/>
      <c r="AD243" s="247"/>
      <c r="AE243" s="247"/>
      <c r="AF243" s="247"/>
      <c r="AG243" s="247"/>
      <c r="AH243" s="247"/>
      <c r="AI243" s="247"/>
      <c r="AJ243" s="247"/>
      <c r="AK243" s="247"/>
      <c r="AL243" s="247"/>
      <c r="AM243" s="247"/>
      <c r="AN243" s="247"/>
      <c r="AO243" s="247"/>
    </row>
    <row r="245" spans="1:41" ht="11.7" customHeight="1" x14ac:dyDescent="0.25">
      <c r="A245" s="88">
        <v>5</v>
      </c>
      <c r="B245" s="89"/>
      <c r="C245" s="256" t="s">
        <v>229</v>
      </c>
      <c r="D245" s="256"/>
      <c r="E245" s="256"/>
      <c r="F245" s="256"/>
      <c r="G245" s="256"/>
      <c r="H245" s="256"/>
      <c r="I245" s="256"/>
      <c r="J245" s="256"/>
      <c r="K245" s="256"/>
      <c r="L245" s="256"/>
      <c r="M245" s="256"/>
      <c r="N245" s="256"/>
      <c r="O245" s="256"/>
      <c r="P245" s="256"/>
      <c r="Q245" s="256"/>
      <c r="R245" s="256"/>
      <c r="S245" s="256"/>
      <c r="T245" s="256"/>
      <c r="U245" s="256"/>
      <c r="V245" s="256"/>
      <c r="W245" s="256"/>
      <c r="X245" s="256"/>
      <c r="Y245" s="256"/>
      <c r="Z245" s="256"/>
      <c r="AA245" s="256"/>
      <c r="AB245" s="256"/>
      <c r="AC245" s="256"/>
      <c r="AD245" s="256"/>
      <c r="AE245" s="256"/>
      <c r="AF245" s="256"/>
      <c r="AG245" s="256"/>
      <c r="AH245" s="256"/>
      <c r="AI245" s="256"/>
      <c r="AJ245" s="256"/>
      <c r="AK245" s="256"/>
      <c r="AL245" s="256"/>
      <c r="AM245" s="256"/>
      <c r="AN245" s="256"/>
      <c r="AO245" s="256"/>
    </row>
    <row r="247" spans="1:41" ht="11.7" customHeight="1" x14ac:dyDescent="0.25">
      <c r="A247" s="8">
        <v>5</v>
      </c>
      <c r="B247" s="8" t="s">
        <v>9</v>
      </c>
      <c r="C247" s="1" t="s">
        <v>230</v>
      </c>
      <c r="Y247" s="33"/>
      <c r="Z247" s="1" t="s">
        <v>24</v>
      </c>
      <c r="AB247" s="61"/>
      <c r="AC247" s="1" t="s">
        <v>25</v>
      </c>
      <c r="AF247" s="17"/>
    </row>
    <row r="248" spans="1:41" ht="11.7" customHeight="1" x14ac:dyDescent="0.25">
      <c r="E248" s="8"/>
      <c r="F248" s="8"/>
      <c r="G248" s="8"/>
      <c r="H248" s="8"/>
      <c r="I248" s="8"/>
      <c r="J248" s="8"/>
      <c r="K248" s="9"/>
      <c r="L248" s="9"/>
      <c r="M248" s="9"/>
      <c r="N248" s="9"/>
      <c r="O248" s="9"/>
      <c r="P248" s="9"/>
      <c r="Q248" s="9"/>
      <c r="R248" s="9"/>
      <c r="S248" s="9"/>
      <c r="T248" s="9"/>
      <c r="U248" s="9"/>
      <c r="V248" s="9"/>
      <c r="W248" s="9"/>
      <c r="X248" s="9"/>
      <c r="Y248" s="9"/>
      <c r="Z248" s="9"/>
      <c r="AA248" s="9"/>
      <c r="AB248" s="9"/>
      <c r="AC248" s="9"/>
      <c r="AD248" s="9"/>
      <c r="AE248" s="9"/>
      <c r="AF248" s="9"/>
      <c r="AG248" s="9"/>
      <c r="AJ248" s="9"/>
      <c r="AK248" s="9"/>
      <c r="AL248" s="9"/>
      <c r="AM248" s="9"/>
      <c r="AN248" s="9"/>
      <c r="AO248" s="9"/>
    </row>
    <row r="249" spans="1:41" ht="11.7" customHeight="1" x14ac:dyDescent="0.25">
      <c r="A249" s="8">
        <v>5</v>
      </c>
      <c r="B249" s="8" t="s">
        <v>17</v>
      </c>
      <c r="C249" s="1" t="s">
        <v>231</v>
      </c>
      <c r="U249" s="17"/>
      <c r="X249" s="17"/>
      <c r="Y249" s="33"/>
      <c r="Z249" s="1" t="s">
        <v>24</v>
      </c>
      <c r="AB249" s="61"/>
      <c r="AC249" s="1" t="s">
        <v>25</v>
      </c>
      <c r="AD249" s="9"/>
      <c r="AE249" s="9"/>
      <c r="AF249" s="9"/>
      <c r="AG249" s="9"/>
      <c r="AH249" s="32"/>
      <c r="AI249" s="32"/>
      <c r="AJ249" s="9"/>
      <c r="AK249" s="9"/>
      <c r="AL249" s="9"/>
      <c r="AM249" s="9"/>
      <c r="AN249" s="9"/>
      <c r="AO249" s="9"/>
    </row>
    <row r="250" spans="1:41" ht="11.7" customHeight="1" x14ac:dyDescent="0.25">
      <c r="E250" s="8"/>
      <c r="F250" s="8"/>
      <c r="G250" s="8"/>
      <c r="H250" s="8"/>
      <c r="I250" s="8"/>
      <c r="J250" s="8"/>
      <c r="K250" s="9"/>
      <c r="L250" s="9"/>
      <c r="M250" s="9"/>
      <c r="N250" s="9"/>
      <c r="O250" s="9"/>
      <c r="P250" s="9"/>
      <c r="Q250" s="9"/>
      <c r="R250" s="9"/>
      <c r="S250" s="9"/>
      <c r="T250" s="9"/>
      <c r="U250" s="9"/>
      <c r="V250" s="9"/>
      <c r="W250" s="9"/>
      <c r="X250" s="9"/>
      <c r="Y250" s="9"/>
      <c r="Z250" s="9"/>
      <c r="AA250" s="9"/>
      <c r="AB250" s="9"/>
      <c r="AC250" s="9"/>
      <c r="AD250" s="9"/>
      <c r="AE250" s="9"/>
      <c r="AF250" s="9"/>
      <c r="AG250" s="9"/>
      <c r="AH250" s="32"/>
      <c r="AI250" s="32"/>
      <c r="AJ250" s="9"/>
      <c r="AK250" s="9"/>
      <c r="AL250" s="9"/>
      <c r="AM250" s="9"/>
      <c r="AN250" s="9"/>
      <c r="AO250" s="9"/>
    </row>
    <row r="251" spans="1:41" ht="11.7" customHeight="1" x14ac:dyDescent="0.25">
      <c r="A251" s="8">
        <v>5</v>
      </c>
      <c r="B251" s="8" t="s">
        <v>22</v>
      </c>
      <c r="C251" s="1" t="s">
        <v>232</v>
      </c>
      <c r="Y251" s="33"/>
      <c r="Z251" s="1" t="s">
        <v>24</v>
      </c>
      <c r="AB251" s="61"/>
      <c r="AC251" s="1" t="s">
        <v>25</v>
      </c>
      <c r="AD251" s="9"/>
      <c r="AE251" s="9"/>
      <c r="AF251" s="9"/>
      <c r="AG251" s="9"/>
      <c r="AH251" s="32"/>
      <c r="AI251" s="32"/>
      <c r="AJ251" s="9"/>
      <c r="AK251" s="9"/>
      <c r="AL251" s="9"/>
      <c r="AM251" s="9"/>
      <c r="AN251" s="9"/>
      <c r="AO251" s="9"/>
    </row>
    <row r="252" spans="1:41" ht="11.7" customHeight="1" x14ac:dyDescent="0.25">
      <c r="E252" s="8"/>
      <c r="F252" s="8"/>
      <c r="G252" s="8"/>
      <c r="H252" s="8"/>
      <c r="I252" s="8"/>
      <c r="J252" s="8"/>
      <c r="K252" s="9"/>
      <c r="L252" s="9"/>
      <c r="M252" s="9"/>
      <c r="N252" s="9"/>
      <c r="O252" s="9"/>
      <c r="P252" s="9"/>
      <c r="Q252" s="9"/>
      <c r="R252" s="9"/>
      <c r="S252" s="9"/>
      <c r="T252" s="9"/>
      <c r="U252" s="9"/>
      <c r="V252" s="9"/>
      <c r="W252" s="9"/>
      <c r="X252" s="9"/>
      <c r="Y252" s="9"/>
      <c r="Z252" s="9"/>
      <c r="AA252" s="9"/>
      <c r="AB252" s="9"/>
      <c r="AC252" s="9"/>
      <c r="AD252" s="9"/>
      <c r="AE252" s="9"/>
      <c r="AF252" s="9"/>
      <c r="AG252" s="9"/>
      <c r="AH252" s="32"/>
      <c r="AI252" s="32"/>
      <c r="AJ252" s="9"/>
      <c r="AK252" s="9"/>
      <c r="AL252" s="9"/>
      <c r="AM252" s="9"/>
      <c r="AN252" s="9"/>
      <c r="AO252" s="9"/>
    </row>
    <row r="253" spans="1:41" ht="11.7" customHeight="1" x14ac:dyDescent="0.25">
      <c r="A253" s="8">
        <v>5</v>
      </c>
      <c r="B253" s="8" t="s">
        <v>27</v>
      </c>
      <c r="C253" s="1" t="s">
        <v>233</v>
      </c>
      <c r="E253" s="8"/>
      <c r="F253" s="8"/>
      <c r="G253" s="8"/>
      <c r="H253" s="8"/>
      <c r="I253" s="8"/>
      <c r="J253" s="8"/>
      <c r="K253" s="9"/>
      <c r="L253" s="9"/>
      <c r="M253" s="9"/>
      <c r="N253" s="9"/>
      <c r="O253" s="9"/>
      <c r="P253" s="9"/>
      <c r="Q253" s="9"/>
      <c r="R253" s="9"/>
      <c r="S253" s="9"/>
      <c r="T253" s="9"/>
      <c r="U253" s="9"/>
      <c r="V253" s="9"/>
      <c r="W253" s="9"/>
      <c r="X253" s="9"/>
      <c r="Y253" s="33"/>
      <c r="Z253" s="1" t="s">
        <v>24</v>
      </c>
      <c r="AB253" s="61"/>
      <c r="AC253" s="1" t="s">
        <v>25</v>
      </c>
      <c r="AG253" s="9"/>
      <c r="AH253" s="32"/>
      <c r="AI253" s="32"/>
      <c r="AJ253" s="9"/>
      <c r="AK253" s="9"/>
      <c r="AL253" s="9"/>
      <c r="AM253" s="9"/>
      <c r="AN253" s="9"/>
      <c r="AO253" s="9"/>
    </row>
    <row r="254" spans="1:41" ht="11.7" customHeight="1" x14ac:dyDescent="0.25">
      <c r="E254" s="8"/>
      <c r="F254" s="8"/>
      <c r="G254" s="8"/>
      <c r="H254" s="8"/>
      <c r="I254" s="8"/>
      <c r="J254" s="8"/>
      <c r="K254" s="9"/>
      <c r="L254" s="9"/>
      <c r="M254" s="9"/>
      <c r="N254" s="9"/>
      <c r="O254" s="9"/>
      <c r="P254" s="9"/>
      <c r="Q254" s="9"/>
      <c r="R254" s="9"/>
      <c r="S254" s="9"/>
      <c r="T254" s="9"/>
      <c r="U254" s="9"/>
      <c r="V254" s="9"/>
      <c r="W254" s="9"/>
      <c r="X254" s="9"/>
      <c r="Y254" s="9"/>
      <c r="Z254" s="9"/>
      <c r="AA254" s="9"/>
      <c r="AB254" s="9"/>
      <c r="AC254" s="9"/>
      <c r="AD254" s="9"/>
      <c r="AE254" s="9"/>
      <c r="AF254" s="9"/>
      <c r="AG254" s="9"/>
      <c r="AH254" s="32"/>
      <c r="AI254" s="32"/>
      <c r="AJ254" s="9"/>
      <c r="AK254" s="9"/>
      <c r="AL254" s="9"/>
      <c r="AM254" s="9"/>
      <c r="AN254" s="9"/>
      <c r="AO254" s="9"/>
    </row>
    <row r="255" spans="1:41" ht="11.7" customHeight="1" x14ac:dyDescent="0.25">
      <c r="A255" s="8">
        <v>5</v>
      </c>
      <c r="B255" s="8" t="s">
        <v>33</v>
      </c>
      <c r="C255" s="1" t="s">
        <v>234</v>
      </c>
      <c r="E255" s="8"/>
      <c r="F255" s="8"/>
      <c r="G255" s="8"/>
      <c r="H255" s="8"/>
      <c r="I255" s="8"/>
      <c r="J255" s="8"/>
      <c r="K255" s="9"/>
      <c r="L255" s="9"/>
      <c r="M255" s="9"/>
      <c r="N255" s="9"/>
      <c r="O255" s="9"/>
      <c r="P255" s="9"/>
      <c r="Q255" s="9"/>
      <c r="R255" s="9"/>
      <c r="S255" s="9"/>
      <c r="T255" s="9"/>
      <c r="U255" s="9"/>
      <c r="V255" s="9"/>
      <c r="W255" s="9"/>
      <c r="X255" s="9"/>
      <c r="Y255" s="9"/>
      <c r="Z255" s="9"/>
    </row>
    <row r="256" spans="1:41" ht="11.7" customHeight="1" x14ac:dyDescent="0.25">
      <c r="D256" s="33"/>
      <c r="E256" s="1" t="s">
        <v>235</v>
      </c>
      <c r="I256" s="8"/>
      <c r="J256" s="8"/>
      <c r="K256" s="61"/>
      <c r="L256" s="1" t="s">
        <v>25</v>
      </c>
      <c r="M256" s="9"/>
      <c r="N256" s="9"/>
      <c r="P256" s="9"/>
      <c r="Q256" s="9"/>
      <c r="R256" s="9"/>
      <c r="S256" s="9"/>
      <c r="T256" s="9"/>
      <c r="U256" s="9"/>
      <c r="V256" s="9"/>
      <c r="W256" s="9"/>
      <c r="X256" s="9"/>
      <c r="Y256" s="9"/>
      <c r="Z256" s="9"/>
      <c r="AI256"/>
      <c r="AJ256"/>
      <c r="AK256"/>
      <c r="AL256"/>
      <c r="AM256"/>
      <c r="AN256"/>
    </row>
    <row r="257" spans="1:43" ht="11.7" customHeight="1" x14ac:dyDescent="0.25">
      <c r="D257" s="247"/>
      <c r="E257" s="247"/>
      <c r="F257" s="247"/>
      <c r="G257" s="247"/>
      <c r="H257" s="247"/>
      <c r="I257" s="247"/>
      <c r="J257" s="247"/>
      <c r="K257" s="247"/>
      <c r="L257" s="247"/>
      <c r="M257" s="247"/>
      <c r="N257" s="247"/>
      <c r="O257" s="247"/>
      <c r="P257" s="247"/>
      <c r="Q257" s="247"/>
      <c r="R257" s="247"/>
      <c r="S257" s="247"/>
      <c r="T257" s="247"/>
      <c r="U257" s="247"/>
      <c r="V257" s="247"/>
      <c r="W257" s="247"/>
      <c r="X257" s="247"/>
      <c r="Y257" s="247"/>
      <c r="Z257" s="247"/>
      <c r="AA257" s="247"/>
      <c r="AB257" s="247"/>
      <c r="AC257" s="247"/>
      <c r="AD257" s="247"/>
      <c r="AE257" s="247"/>
      <c r="AF257" s="247"/>
      <c r="AG257" s="247"/>
      <c r="AH257" s="247"/>
      <c r="AI257" s="247"/>
      <c r="AJ257" s="247"/>
      <c r="AK257" s="247"/>
      <c r="AL257" s="247"/>
      <c r="AM257" s="247"/>
      <c r="AN257" s="247"/>
      <c r="AO257" s="247"/>
    </row>
    <row r="258" spans="1:43" ht="11.7" customHeight="1" x14ac:dyDescent="0.25">
      <c r="E258" s="8"/>
      <c r="F258" s="8"/>
      <c r="G258" s="8"/>
      <c r="H258" s="8"/>
      <c r="I258" s="8"/>
      <c r="J258" s="8"/>
      <c r="K258" s="9"/>
      <c r="L258" s="9"/>
      <c r="M258" s="9"/>
      <c r="N258" s="9"/>
      <c r="O258" s="9"/>
      <c r="P258" s="9"/>
      <c r="Q258" s="9"/>
      <c r="R258" s="9"/>
      <c r="S258" s="9"/>
      <c r="T258" s="9"/>
      <c r="U258" s="9"/>
      <c r="V258" s="9"/>
      <c r="W258" s="9"/>
      <c r="X258" s="9"/>
      <c r="Y258" s="9"/>
      <c r="Z258" s="9"/>
      <c r="AA258" s="9"/>
      <c r="AB258" s="9"/>
      <c r="AC258" s="9"/>
      <c r="AD258" s="9"/>
      <c r="AE258" s="9"/>
      <c r="AF258" s="9"/>
      <c r="AG258" s="9"/>
      <c r="AH258" s="32"/>
      <c r="AI258" s="32"/>
      <c r="AJ258" s="9"/>
      <c r="AK258" s="9"/>
      <c r="AL258" s="9"/>
      <c r="AM258" s="9"/>
      <c r="AN258" s="9"/>
      <c r="AO258" s="9"/>
    </row>
    <row r="259" spans="1:43" ht="11.7" customHeight="1" x14ac:dyDescent="0.25">
      <c r="C259" s="1" t="s">
        <v>236</v>
      </c>
      <c r="E259" s="8"/>
      <c r="F259" s="8"/>
      <c r="G259" s="8"/>
      <c r="H259" s="8"/>
      <c r="I259" s="8"/>
      <c r="J259" s="8"/>
      <c r="K259" s="9"/>
      <c r="L259" s="9"/>
      <c r="M259" s="9"/>
      <c r="N259" s="9"/>
      <c r="O259" s="9"/>
      <c r="P259" s="9"/>
      <c r="Q259" s="9"/>
      <c r="R259" s="9"/>
      <c r="S259" s="9"/>
      <c r="T259" s="9"/>
      <c r="U259" s="9"/>
      <c r="V259" s="9"/>
      <c r="W259" s="9"/>
      <c r="X259" s="9"/>
      <c r="Y259" s="9"/>
      <c r="Z259" s="9"/>
      <c r="AA259" s="9"/>
      <c r="AB259" s="9"/>
      <c r="AC259" s="9"/>
      <c r="AD259" s="9"/>
      <c r="AE259" s="9"/>
      <c r="AF259" s="9"/>
      <c r="AG259" s="9"/>
      <c r="AH259" s="32"/>
      <c r="AK259" s="9"/>
      <c r="AL259" s="9"/>
      <c r="AM259" s="9"/>
      <c r="AN259" s="9"/>
      <c r="AO259" s="9"/>
    </row>
    <row r="260" spans="1:43" ht="11.7" customHeight="1" x14ac:dyDescent="0.25">
      <c r="C260" s="1" t="s">
        <v>237</v>
      </c>
      <c r="E260" s="8"/>
      <c r="F260" s="8"/>
      <c r="G260" s="8"/>
      <c r="H260" s="8"/>
      <c r="I260" s="8"/>
      <c r="J260" s="8"/>
      <c r="K260" s="9"/>
      <c r="L260" s="9"/>
      <c r="M260" s="9"/>
      <c r="N260" s="9"/>
      <c r="O260" s="9"/>
      <c r="P260" s="9"/>
      <c r="Q260" s="9"/>
      <c r="R260" s="9"/>
      <c r="S260" s="9"/>
      <c r="T260" s="9"/>
      <c r="U260" s="9"/>
      <c r="V260" s="9"/>
      <c r="W260" s="9"/>
      <c r="X260" s="9"/>
      <c r="Y260" s="9"/>
      <c r="Z260" s="9"/>
      <c r="AA260" s="9"/>
      <c r="AB260" s="9"/>
      <c r="AC260" s="9"/>
      <c r="AD260" s="9"/>
      <c r="AE260" s="9"/>
      <c r="AF260" s="9"/>
      <c r="AG260" s="9"/>
      <c r="AH260" s="32"/>
      <c r="AI260" s="458" t="s">
        <v>238</v>
      </c>
      <c r="AJ260" s="458"/>
      <c r="AK260" s="9"/>
      <c r="AL260" s="9"/>
      <c r="AM260" s="9"/>
      <c r="AN260" s="9"/>
      <c r="AO260" s="9"/>
      <c r="AQ260" s="67" t="s">
        <v>239</v>
      </c>
    </row>
    <row r="262" spans="1:43" ht="11.7" customHeight="1" x14ac:dyDescent="0.25">
      <c r="A262" s="88">
        <v>6</v>
      </c>
      <c r="B262" s="89"/>
      <c r="C262" s="256" t="s">
        <v>240</v>
      </c>
      <c r="D262" s="256"/>
      <c r="E262" s="256"/>
      <c r="F262" s="256"/>
      <c r="G262" s="256"/>
      <c r="H262" s="256"/>
      <c r="I262" s="256"/>
      <c r="J262" s="256"/>
      <c r="K262" s="256"/>
      <c r="L262" s="256"/>
      <c r="M262" s="256"/>
      <c r="N262" s="256"/>
      <c r="O262" s="256"/>
      <c r="P262" s="256"/>
      <c r="Q262" s="256"/>
      <c r="R262" s="256"/>
      <c r="S262" s="256"/>
      <c r="T262" s="256"/>
      <c r="U262" s="256"/>
      <c r="V262" s="256"/>
      <c r="W262" s="256"/>
      <c r="X262" s="256"/>
      <c r="Y262" s="256"/>
      <c r="Z262" s="256"/>
      <c r="AA262" s="256"/>
      <c r="AB262" s="256"/>
      <c r="AC262" s="256"/>
      <c r="AD262" s="256"/>
      <c r="AE262" s="256"/>
      <c r="AF262" s="256"/>
      <c r="AG262" s="256"/>
      <c r="AH262" s="256"/>
      <c r="AI262" s="256"/>
      <c r="AJ262" s="256"/>
      <c r="AK262" s="256"/>
      <c r="AL262" s="256"/>
      <c r="AM262" s="256"/>
      <c r="AN262" s="256"/>
      <c r="AO262" s="256"/>
    </row>
    <row r="263" spans="1:43" ht="11.7" customHeight="1" x14ac:dyDescent="0.25">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c r="AL263" s="31"/>
      <c r="AM263" s="31"/>
      <c r="AN263" s="31"/>
      <c r="AO263" s="31"/>
    </row>
    <row r="264" spans="1:43" ht="11.7" customHeight="1" x14ac:dyDescent="0.25">
      <c r="A264" s="8">
        <v>6</v>
      </c>
      <c r="B264" s="8" t="s">
        <v>9</v>
      </c>
      <c r="C264" s="40" t="s">
        <v>241</v>
      </c>
      <c r="D264" s="40"/>
      <c r="E264" s="40"/>
      <c r="F264" s="40"/>
      <c r="P264" s="17"/>
      <c r="Q264" s="17"/>
      <c r="R264" s="17"/>
      <c r="U264" s="17"/>
      <c r="V264" s="33"/>
      <c r="W264" s="1" t="s">
        <v>24</v>
      </c>
      <c r="Y264" s="193"/>
      <c r="Z264" s="1" t="s">
        <v>25</v>
      </c>
      <c r="AA264" s="17"/>
      <c r="AF264" s="17"/>
      <c r="AI264" s="17"/>
    </row>
    <row r="265" spans="1:43" ht="11.7" customHeight="1" x14ac:dyDescent="0.25">
      <c r="C265" s="40" t="s">
        <v>242</v>
      </c>
      <c r="D265" s="40"/>
      <c r="E265" s="40"/>
      <c r="F265" s="40"/>
      <c r="P265" s="17"/>
      <c r="Q265" s="17"/>
      <c r="R265" s="17"/>
      <c r="U265" s="17"/>
      <c r="V265" s="33"/>
      <c r="W265" s="1" t="s">
        <v>24</v>
      </c>
      <c r="Y265" s="193"/>
      <c r="Z265" s="1" t="s">
        <v>25</v>
      </c>
      <c r="AA265" s="17"/>
      <c r="AF265" s="17"/>
      <c r="AI265" s="17"/>
    </row>
    <row r="266" spans="1:43" ht="11.7" customHeight="1" x14ac:dyDescent="0.25">
      <c r="C266" s="40" t="s">
        <v>243</v>
      </c>
      <c r="D266" s="40"/>
      <c r="E266" s="40"/>
      <c r="F266" s="40"/>
      <c r="P266" s="17"/>
      <c r="Q266" s="17"/>
      <c r="R266" s="17"/>
      <c r="U266" s="17"/>
      <c r="V266" s="33"/>
      <c r="W266" s="1" t="s">
        <v>24</v>
      </c>
      <c r="Y266" s="193"/>
      <c r="Z266" s="1" t="s">
        <v>25</v>
      </c>
      <c r="AA266" s="17"/>
      <c r="AF266" s="17"/>
      <c r="AI266" s="17"/>
    </row>
    <row r="267" spans="1:43" ht="11.7" customHeight="1" x14ac:dyDescent="0.25">
      <c r="C267" s="40"/>
      <c r="D267" s="40" t="s">
        <v>74</v>
      </c>
      <c r="E267" s="40"/>
      <c r="F267" s="40"/>
      <c r="K267" s="246"/>
      <c r="L267" s="246"/>
      <c r="M267" s="246"/>
      <c r="N267" s="246"/>
      <c r="O267" s="246"/>
      <c r="P267" s="246"/>
      <c r="Q267" s="246"/>
      <c r="R267" s="246"/>
      <c r="S267" s="246"/>
      <c r="T267" s="246"/>
      <c r="U267" s="246"/>
      <c r="V267" s="246"/>
      <c r="W267" s="246"/>
      <c r="X267" s="246"/>
      <c r="Y267" s="246"/>
      <c r="Z267" s="246"/>
      <c r="AA267" s="246"/>
      <c r="AB267" s="246"/>
      <c r="AC267" s="246"/>
      <c r="AD267" s="246"/>
      <c r="AE267" s="246"/>
      <c r="AF267" s="246"/>
      <c r="AG267" s="246"/>
      <c r="AH267" s="246"/>
      <c r="AI267" s="246"/>
      <c r="AJ267" s="246"/>
      <c r="AK267" s="246"/>
      <c r="AL267" s="246"/>
      <c r="AM267" s="246"/>
      <c r="AN267" s="246"/>
      <c r="AO267" s="246"/>
    </row>
    <row r="269" spans="1:43" ht="11.7" customHeight="1" x14ac:dyDescent="0.25">
      <c r="A269" s="8">
        <v>6</v>
      </c>
      <c r="B269" s="8" t="s">
        <v>17</v>
      </c>
      <c r="C269" s="40" t="s">
        <v>244</v>
      </c>
      <c r="D269" s="40"/>
      <c r="E269" s="40"/>
      <c r="F269" s="40"/>
      <c r="M269" s="61"/>
      <c r="N269" s="1" t="s">
        <v>24</v>
      </c>
      <c r="P269" s="33"/>
      <c r="Q269" s="168"/>
      <c r="R269" s="168"/>
      <c r="S269" s="1" t="s">
        <v>25</v>
      </c>
    </row>
    <row r="270" spans="1:43" ht="11.7" customHeight="1" x14ac:dyDescent="0.25">
      <c r="C270" s="40"/>
      <c r="D270" s="40" t="s">
        <v>245</v>
      </c>
      <c r="E270" s="40"/>
      <c r="F270" s="40"/>
      <c r="P270" s="246"/>
      <c r="Q270" s="246"/>
      <c r="R270" s="246"/>
      <c r="S270" s="246"/>
      <c r="T270" s="246"/>
      <c r="U270" s="246"/>
      <c r="V270" s="246"/>
      <c r="W270" s="246"/>
      <c r="X270" s="246"/>
      <c r="Y270" s="246"/>
      <c r="Z270" s="246"/>
      <c r="AA270" s="246"/>
      <c r="AB270" s="246"/>
      <c r="AC270" s="246"/>
      <c r="AD270" s="246"/>
      <c r="AE270" s="246"/>
      <c r="AF270" s="246"/>
      <c r="AG270" s="246"/>
      <c r="AH270" s="246"/>
      <c r="AI270" s="246"/>
      <c r="AJ270" s="246"/>
      <c r="AK270" s="246"/>
      <c r="AL270" s="246"/>
      <c r="AM270" s="246"/>
      <c r="AN270" s="246"/>
      <c r="AO270" s="246"/>
    </row>
    <row r="271" spans="1:43" ht="11.7" customHeight="1" x14ac:dyDescent="0.25">
      <c r="C271" s="40"/>
      <c r="D271" s="40"/>
      <c r="E271" s="40"/>
      <c r="F271" s="40"/>
      <c r="P271" s="164"/>
      <c r="Q271" s="164"/>
      <c r="R271" s="164"/>
      <c r="S271" s="164"/>
      <c r="T271" s="164"/>
      <c r="U271" s="164"/>
      <c r="V271" s="164"/>
      <c r="W271" s="164"/>
      <c r="X271" s="164"/>
      <c r="Y271" s="164"/>
      <c r="Z271" s="164"/>
      <c r="AA271" s="164"/>
      <c r="AB271" s="164"/>
      <c r="AC271" s="164"/>
      <c r="AD271" s="164"/>
      <c r="AE271" s="164"/>
      <c r="AF271" s="164"/>
      <c r="AG271" s="164"/>
      <c r="AH271" s="164"/>
      <c r="AI271" s="164"/>
      <c r="AJ271" s="164"/>
      <c r="AK271" s="164"/>
      <c r="AL271" s="164"/>
      <c r="AM271" s="164"/>
      <c r="AN271" s="164"/>
      <c r="AO271" s="164"/>
    </row>
    <row r="272" spans="1:43" ht="11.7" customHeight="1" x14ac:dyDescent="0.25">
      <c r="A272" s="8">
        <v>6</v>
      </c>
      <c r="B272" s="8" t="s">
        <v>22</v>
      </c>
      <c r="C272" s="40" t="s">
        <v>246</v>
      </c>
      <c r="D272" s="40"/>
      <c r="E272" s="40"/>
      <c r="F272" s="40"/>
      <c r="S272" s="61"/>
      <c r="T272" s="1" t="s">
        <v>24</v>
      </c>
      <c r="V272" s="33"/>
      <c r="W272" s="1" t="s">
        <v>25</v>
      </c>
    </row>
    <row r="273" spans="1:41" ht="11.7" customHeight="1" x14ac:dyDescent="0.25">
      <c r="C273" s="40"/>
      <c r="D273" s="40" t="s">
        <v>247</v>
      </c>
      <c r="E273" s="40"/>
      <c r="F273" s="40"/>
      <c r="P273" s="167"/>
      <c r="Q273" s="167"/>
      <c r="R273" s="167"/>
      <c r="S273" s="167"/>
      <c r="T273" s="167"/>
      <c r="U273" s="167"/>
      <c r="V273" s="167"/>
      <c r="W273" s="167"/>
      <c r="X273" s="167"/>
      <c r="Y273" s="166"/>
      <c r="Z273" s="166"/>
      <c r="AA273" s="166"/>
      <c r="AB273" s="166"/>
      <c r="AC273" s="166"/>
      <c r="AD273" s="166"/>
      <c r="AE273" s="166"/>
      <c r="AF273" s="166"/>
      <c r="AG273" s="166"/>
      <c r="AH273" s="166"/>
      <c r="AI273" s="166"/>
      <c r="AJ273" s="166"/>
      <c r="AK273" s="166"/>
      <c r="AL273" s="166"/>
      <c r="AM273" s="166"/>
      <c r="AN273" s="166"/>
      <c r="AO273" s="166"/>
    </row>
    <row r="274" spans="1:41" ht="11.7" customHeight="1" x14ac:dyDescent="0.25">
      <c r="C274" s="40"/>
      <c r="D274" s="40"/>
      <c r="E274" s="40"/>
      <c r="F274" s="40"/>
      <c r="P274"/>
      <c r="Q274"/>
      <c r="R274"/>
      <c r="S274"/>
      <c r="T274"/>
      <c r="U274"/>
      <c r="V274"/>
      <c r="W274"/>
      <c r="X274"/>
      <c r="Y274"/>
      <c r="Z274"/>
      <c r="AA274"/>
      <c r="AB274"/>
      <c r="AC274"/>
      <c r="AD274"/>
      <c r="AE274"/>
      <c r="AF274"/>
      <c r="AG274"/>
      <c r="AH274"/>
      <c r="AI274"/>
      <c r="AJ274"/>
      <c r="AK274"/>
      <c r="AL274"/>
      <c r="AM274"/>
      <c r="AN274"/>
      <c r="AO274"/>
    </row>
    <row r="275" spans="1:41" ht="11.7" customHeight="1" x14ac:dyDescent="0.25">
      <c r="A275" s="88">
        <v>7</v>
      </c>
      <c r="B275" s="89"/>
      <c r="C275" s="256" t="s">
        <v>248</v>
      </c>
      <c r="D275" s="256"/>
      <c r="E275" s="256"/>
      <c r="F275" s="256"/>
      <c r="G275" s="256"/>
      <c r="H275" s="256"/>
      <c r="I275" s="256"/>
      <c r="J275" s="256"/>
      <c r="K275" s="256"/>
      <c r="L275" s="256"/>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row>
    <row r="277" spans="1:41" ht="11.4" x14ac:dyDescent="0.25">
      <c r="A277" s="8">
        <v>7</v>
      </c>
      <c r="B277" s="8" t="s">
        <v>9</v>
      </c>
      <c r="C277" s="40" t="s">
        <v>249</v>
      </c>
      <c r="Y277" s="286"/>
      <c r="Z277" s="286"/>
      <c r="AA277" s="286"/>
      <c r="AB277" s="286"/>
      <c r="AC277" s="286"/>
      <c r="AD277" s="286"/>
      <c r="AE277" s="286"/>
      <c r="AF277" s="286"/>
      <c r="AG277" s="286"/>
      <c r="AH277" s="286"/>
      <c r="AI277" s="286"/>
      <c r="AJ277" s="286"/>
      <c r="AK277" s="286"/>
      <c r="AL277" s="286"/>
      <c r="AM277" s="286"/>
      <c r="AN277" s="286"/>
      <c r="AO277" s="286"/>
    </row>
    <row r="278" spans="1:41" ht="11.7" customHeight="1" x14ac:dyDescent="0.25">
      <c r="C278" s="43" t="s">
        <v>250</v>
      </c>
    </row>
    <row r="280" spans="1:41" ht="11.7" customHeight="1" x14ac:dyDescent="0.25">
      <c r="A280" s="8">
        <v>7</v>
      </c>
      <c r="B280" s="8" t="s">
        <v>17</v>
      </c>
      <c r="C280" s="40" t="s">
        <v>251</v>
      </c>
      <c r="D280" s="40"/>
      <c r="E280" s="40"/>
      <c r="AG280" s="61"/>
      <c r="AH280" s="1" t="s">
        <v>24</v>
      </c>
      <c r="AK280" s="33"/>
      <c r="AL280" s="1" t="s">
        <v>25</v>
      </c>
    </row>
    <row r="281" spans="1:41" ht="11.7" customHeight="1" x14ac:dyDescent="0.25">
      <c r="C281" s="40"/>
      <c r="D281" s="40" t="s">
        <v>26</v>
      </c>
      <c r="E281" s="40"/>
      <c r="H281" s="246"/>
      <c r="I281" s="246"/>
      <c r="J281" s="246"/>
      <c r="K281" s="246"/>
      <c r="L281" s="246"/>
      <c r="M281" s="246"/>
      <c r="N281" s="246"/>
      <c r="O281" s="246"/>
      <c r="P281" s="246"/>
      <c r="Q281" s="246"/>
      <c r="R281" s="246"/>
      <c r="S281" s="246"/>
      <c r="T281" s="246"/>
      <c r="U281" s="246"/>
      <c r="V281" s="246"/>
      <c r="W281" s="246"/>
      <c r="X281" s="246"/>
      <c r="Y281" s="246"/>
      <c r="Z281" s="246"/>
      <c r="AA281" s="246"/>
      <c r="AB281" s="246"/>
      <c r="AC281" s="246"/>
      <c r="AD281" s="246"/>
      <c r="AE281" s="246"/>
      <c r="AF281" s="246"/>
      <c r="AG281" s="246"/>
      <c r="AH281" s="246"/>
      <c r="AI281" s="246"/>
      <c r="AJ281" s="246"/>
      <c r="AK281" s="246"/>
      <c r="AL281" s="246"/>
      <c r="AM281" s="246"/>
      <c r="AN281" s="246"/>
      <c r="AO281" s="246"/>
    </row>
    <row r="283" spans="1:41" ht="11.7" customHeight="1" x14ac:dyDescent="0.25">
      <c r="A283" s="8">
        <v>7</v>
      </c>
      <c r="B283" s="8" t="s">
        <v>22</v>
      </c>
      <c r="C283" s="40" t="s">
        <v>252</v>
      </c>
    </row>
    <row r="284" spans="1:41" ht="11.7" customHeight="1" x14ac:dyDescent="0.25">
      <c r="D284" s="314" t="s">
        <v>253</v>
      </c>
      <c r="E284" s="315"/>
      <c r="F284" s="284" t="s">
        <v>254</v>
      </c>
      <c r="G284" s="284"/>
      <c r="H284" s="285"/>
      <c r="I284" s="33"/>
      <c r="J284" s="22"/>
      <c r="K284" s="22"/>
      <c r="L284" s="22"/>
      <c r="M284" s="22"/>
      <c r="N284" s="22"/>
      <c r="O284" s="22"/>
      <c r="P284" s="22"/>
      <c r="Q284" s="22"/>
      <c r="R284" s="22"/>
      <c r="S284" s="22"/>
      <c r="T284" s="22"/>
      <c r="U284" s="108"/>
      <c r="W284" s="314" t="s">
        <v>255</v>
      </c>
      <c r="X284" s="315"/>
      <c r="Y284" s="284" t="s">
        <v>254</v>
      </c>
      <c r="Z284" s="284"/>
      <c r="AA284" s="284"/>
      <c r="AB284" s="285"/>
      <c r="AC284" s="33"/>
      <c r="AD284" s="35"/>
      <c r="AE284" s="109" t="s">
        <v>256</v>
      </c>
      <c r="AF284" s="22"/>
      <c r="AG284" s="22"/>
      <c r="AH284" s="22"/>
      <c r="AI284" s="22"/>
      <c r="AJ284" s="22"/>
      <c r="AK284" s="22"/>
      <c r="AL284" s="22"/>
      <c r="AM284" s="22"/>
      <c r="AN284" s="22"/>
      <c r="AO284" s="108"/>
    </row>
    <row r="285" spans="1:41" ht="11.7" customHeight="1" x14ac:dyDescent="0.25">
      <c r="D285" s="110"/>
      <c r="E285" s="410" t="s">
        <v>257</v>
      </c>
      <c r="F285" s="410"/>
      <c r="G285" s="410"/>
      <c r="H285" s="411"/>
      <c r="I285" s="33"/>
      <c r="U285" s="111"/>
      <c r="W285" s="110"/>
      <c r="Y285" s="410" t="s">
        <v>257</v>
      </c>
      <c r="Z285" s="410"/>
      <c r="AA285" s="410"/>
      <c r="AB285" s="411"/>
      <c r="AC285" s="33"/>
      <c r="AD285" s="112"/>
      <c r="AO285" s="111"/>
    </row>
    <row r="286" spans="1:41" ht="11.7" customHeight="1" x14ac:dyDescent="0.25">
      <c r="D286" s="110"/>
      <c r="E286" s="410" t="s">
        <v>258</v>
      </c>
      <c r="F286" s="410"/>
      <c r="G286" s="410"/>
      <c r="H286" s="411"/>
      <c r="I286" s="33"/>
      <c r="U286" s="111"/>
      <c r="W286" s="110"/>
      <c r="Y286" s="410" t="s">
        <v>259</v>
      </c>
      <c r="Z286" s="410"/>
      <c r="AA286" s="410"/>
      <c r="AB286" s="411"/>
      <c r="AC286" s="33"/>
      <c r="AD286" s="112"/>
      <c r="AO286" s="111"/>
    </row>
    <row r="287" spans="1:41" ht="11.7" customHeight="1" x14ac:dyDescent="0.25">
      <c r="D287" s="113"/>
      <c r="E287" s="287" t="s">
        <v>260</v>
      </c>
      <c r="F287" s="287"/>
      <c r="G287" s="287"/>
      <c r="H287" s="288"/>
      <c r="I287" s="33"/>
      <c r="J287" s="326"/>
      <c r="K287" s="246"/>
      <c r="L287" s="246"/>
      <c r="M287" s="246"/>
      <c r="N287" s="246"/>
      <c r="O287" s="246"/>
      <c r="P287" s="246"/>
      <c r="Q287" s="246"/>
      <c r="R287" s="246"/>
      <c r="S287" s="246"/>
      <c r="T287" s="246"/>
      <c r="U287" s="327"/>
      <c r="W287" s="113"/>
      <c r="X287" s="23"/>
      <c r="Y287" s="287" t="s">
        <v>260</v>
      </c>
      <c r="Z287" s="287"/>
      <c r="AA287" s="287"/>
      <c r="AB287" s="287"/>
      <c r="AC287" s="33"/>
      <c r="AD287" s="326"/>
      <c r="AE287" s="246"/>
      <c r="AF287" s="246"/>
      <c r="AG287" s="246"/>
      <c r="AH287" s="246"/>
      <c r="AI287" s="246"/>
      <c r="AJ287" s="246"/>
      <c r="AK287" s="246"/>
      <c r="AL287" s="246"/>
      <c r="AM287" s="246"/>
      <c r="AN287" s="246"/>
      <c r="AO287" s="327"/>
    </row>
    <row r="289" spans="1:43" ht="11.7" customHeight="1" x14ac:dyDescent="0.25">
      <c r="A289" s="8">
        <v>7</v>
      </c>
      <c r="B289" s="8" t="s">
        <v>27</v>
      </c>
      <c r="C289" s="40" t="s">
        <v>261</v>
      </c>
      <c r="D289" s="40"/>
      <c r="E289" s="40"/>
      <c r="F289" s="40"/>
      <c r="G289" s="40"/>
      <c r="N289" s="247"/>
      <c r="O289" s="247"/>
      <c r="P289" s="247"/>
      <c r="Q289" s="247"/>
      <c r="R289" s="247"/>
      <c r="S289" s="247"/>
      <c r="T289" s="247"/>
      <c r="U289" s="247"/>
      <c r="V289" s="247"/>
      <c r="W289" s="247"/>
      <c r="X289" s="247"/>
      <c r="Y289" s="247"/>
      <c r="Z289" s="247"/>
      <c r="AA289" s="247"/>
      <c r="AB289" s="247"/>
      <c r="AC289" s="247"/>
      <c r="AD289" s="247"/>
      <c r="AE289" s="247"/>
      <c r="AF289" s="247"/>
      <c r="AG289" s="247"/>
      <c r="AH289" s="247"/>
      <c r="AI289" s="247"/>
      <c r="AJ289" s="247"/>
      <c r="AK289" s="247"/>
      <c r="AL289" s="247"/>
      <c r="AM289" s="247"/>
      <c r="AN289" s="247"/>
      <c r="AO289" s="247"/>
    </row>
    <row r="290" spans="1:43" ht="11.7" customHeight="1" x14ac:dyDescent="0.25">
      <c r="C290" s="40"/>
      <c r="D290" s="40" t="s">
        <v>26</v>
      </c>
      <c r="E290" s="40"/>
      <c r="F290" s="40"/>
      <c r="G290" s="40"/>
      <c r="H290" s="247"/>
      <c r="I290" s="247"/>
      <c r="J290" s="247"/>
      <c r="K290" s="247"/>
      <c r="L290" s="247"/>
      <c r="M290" s="247"/>
      <c r="N290" s="247"/>
      <c r="O290" s="247"/>
      <c r="P290" s="247"/>
      <c r="Q290" s="247"/>
      <c r="R290" s="247"/>
      <c r="S290" s="247"/>
      <c r="T290" s="247"/>
      <c r="U290" s="247"/>
      <c r="V290" s="247"/>
      <c r="W290" s="247"/>
      <c r="X290" s="247"/>
      <c r="Y290" s="247"/>
      <c r="Z290" s="247"/>
      <c r="AA290" s="247"/>
      <c r="AB290" s="247"/>
      <c r="AC290" s="247"/>
      <c r="AD290" s="247"/>
      <c r="AE290" s="247"/>
      <c r="AF290" s="247"/>
      <c r="AG290" s="247"/>
      <c r="AH290" s="247"/>
      <c r="AI290" s="247"/>
      <c r="AJ290" s="247"/>
      <c r="AK290" s="247"/>
      <c r="AL290" s="247"/>
      <c r="AM290" s="247"/>
      <c r="AN290" s="247"/>
      <c r="AO290" s="247"/>
    </row>
    <row r="291" spans="1:43" ht="11.7" customHeight="1" x14ac:dyDescent="0.25">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31"/>
      <c r="AJ291" s="31"/>
      <c r="AK291" s="31"/>
      <c r="AL291" s="31"/>
      <c r="AM291" s="31"/>
      <c r="AN291" s="31"/>
      <c r="AO291" s="31"/>
    </row>
    <row r="292" spans="1:43" ht="11.7" customHeight="1" x14ac:dyDescent="0.25">
      <c r="A292" s="8">
        <v>7</v>
      </c>
      <c r="B292" s="8" t="s">
        <v>33</v>
      </c>
      <c r="C292" s="40" t="s">
        <v>262</v>
      </c>
      <c r="D292" s="40"/>
      <c r="E292" s="40"/>
      <c r="F292" s="40"/>
      <c r="Y292" s="61"/>
      <c r="Z292" s="1" t="s">
        <v>24</v>
      </c>
      <c r="AB292" s="33"/>
      <c r="AC292" s="1" t="s">
        <v>25</v>
      </c>
      <c r="AF292" s="17"/>
      <c r="AI292" s="17"/>
    </row>
    <row r="293" spans="1:43" ht="11.7" customHeight="1" x14ac:dyDescent="0.25">
      <c r="C293" s="40"/>
      <c r="D293" s="40" t="s">
        <v>263</v>
      </c>
      <c r="E293" s="40"/>
      <c r="F293" s="40"/>
      <c r="S293" s="331"/>
      <c r="T293" s="331"/>
      <c r="U293" s="331"/>
      <c r="V293" s="331"/>
      <c r="W293" s="331"/>
      <c r="X293" s="331"/>
      <c r="Y293" s="331"/>
      <c r="Z293" s="331"/>
      <c r="AA293" s="1" t="s">
        <v>264</v>
      </c>
    </row>
    <row r="295" spans="1:43" ht="11.7" customHeight="1" x14ac:dyDescent="0.25">
      <c r="A295" s="88">
        <v>8</v>
      </c>
      <c r="B295" s="89"/>
      <c r="C295" s="256" t="s">
        <v>265</v>
      </c>
      <c r="D295" s="256"/>
      <c r="E295" s="256"/>
      <c r="F295" s="256"/>
      <c r="G295" s="256"/>
      <c r="H295" s="256"/>
      <c r="I295" s="256"/>
      <c r="J295" s="256"/>
      <c r="K295" s="256"/>
      <c r="L295" s="256"/>
      <c r="M295" s="256"/>
      <c r="N295" s="256"/>
      <c r="O295" s="256"/>
      <c r="P295" s="256"/>
      <c r="Q295" s="256"/>
      <c r="R295" s="256"/>
      <c r="S295" s="256"/>
      <c r="T295" s="256"/>
      <c r="U295" s="256"/>
      <c r="V295" s="256"/>
      <c r="W295" s="256"/>
      <c r="X295" s="256"/>
      <c r="Y295" s="256"/>
      <c r="Z295" s="256"/>
      <c r="AA295" s="256"/>
      <c r="AB295" s="256"/>
      <c r="AC295" s="256"/>
      <c r="AD295" s="256"/>
      <c r="AE295" s="256"/>
      <c r="AF295" s="256"/>
      <c r="AG295" s="256"/>
      <c r="AH295" s="256"/>
      <c r="AI295" s="256"/>
      <c r="AJ295" s="256"/>
      <c r="AK295" s="256"/>
      <c r="AL295" s="256"/>
      <c r="AM295" s="256"/>
      <c r="AN295" s="256"/>
      <c r="AO295" s="256"/>
    </row>
    <row r="297" spans="1:43" ht="11.7" customHeight="1" x14ac:dyDescent="0.25">
      <c r="A297" s="8">
        <v>8</v>
      </c>
      <c r="B297" s="8" t="s">
        <v>9</v>
      </c>
      <c r="C297" s="1" t="s">
        <v>266</v>
      </c>
      <c r="J297" s="33"/>
      <c r="K297" s="1" t="s">
        <v>267</v>
      </c>
      <c r="N297" s="61"/>
      <c r="O297" s="455" t="str">
        <f>IF(N297="","Unstable","Unstable, explain:")</f>
        <v>Unstable</v>
      </c>
      <c r="P297" s="277"/>
      <c r="Q297" s="277"/>
      <c r="R297" s="277"/>
      <c r="S297" s="277"/>
      <c r="T297" s="277"/>
      <c r="U297" s="277"/>
      <c r="V297" s="382"/>
      <c r="W297" s="382"/>
      <c r="X297" s="382"/>
      <c r="Y297" s="382"/>
      <c r="Z297" s="382"/>
      <c r="AA297" s="382"/>
      <c r="AB297" s="382"/>
      <c r="AC297" s="382"/>
      <c r="AD297" s="382"/>
      <c r="AE297" s="382"/>
      <c r="AF297" s="382"/>
      <c r="AG297" s="382"/>
      <c r="AH297" s="382"/>
      <c r="AI297" s="382"/>
      <c r="AJ297" s="382"/>
      <c r="AK297" s="382"/>
      <c r="AL297" s="382"/>
      <c r="AM297" s="382"/>
      <c r="AN297" s="382"/>
      <c r="AO297" s="382"/>
    </row>
    <row r="299" spans="1:43" ht="11.7" customHeight="1" x14ac:dyDescent="0.25">
      <c r="A299" s="8">
        <v>8</v>
      </c>
      <c r="B299" s="8" t="s">
        <v>17</v>
      </c>
      <c r="C299" s="40" t="s">
        <v>268</v>
      </c>
      <c r="J299" s="33"/>
      <c r="K299" s="291" t="s">
        <v>269</v>
      </c>
      <c r="L299" s="291"/>
      <c r="M299" s="291"/>
      <c r="N299" s="291"/>
      <c r="O299" s="291"/>
      <c r="P299" s="291"/>
      <c r="Q299" s="291"/>
      <c r="R299" s="291"/>
      <c r="S299" s="291"/>
      <c r="T299" s="61"/>
      <c r="U299" s="291" t="s">
        <v>270</v>
      </c>
      <c r="V299" s="291"/>
      <c r="W299" s="291"/>
      <c r="X299" s="291"/>
      <c r="Y299" s="291"/>
      <c r="Z299" s="291"/>
      <c r="AA299" s="291"/>
      <c r="AB299" s="291"/>
      <c r="AC299" s="291"/>
      <c r="AD299" s="291"/>
      <c r="AE299" s="291"/>
      <c r="AF299" s="291"/>
      <c r="AG299" s="291"/>
      <c r="AH299" s="291"/>
      <c r="AI299" s="291"/>
      <c r="AJ299" s="291"/>
      <c r="AK299" s="12"/>
      <c r="AL299" s="12"/>
      <c r="AM299" s="426" t="s">
        <v>238</v>
      </c>
      <c r="AN299" s="426"/>
      <c r="AQ299" s="67" t="s">
        <v>271</v>
      </c>
    </row>
    <row r="300" spans="1:43" ht="11.7" customHeight="1" x14ac:dyDescent="0.25">
      <c r="D300" s="459" t="str">
        <f>IF(T299="","",IF(Reactive_Groups!I55=0,"Make selections on Reactive_Groups tab.",Reactive_Groups!K55))</f>
        <v/>
      </c>
      <c r="E300" s="459"/>
      <c r="F300" s="459"/>
      <c r="G300" s="459"/>
      <c r="H300" s="459"/>
      <c r="I300" s="459"/>
      <c r="J300" s="459"/>
      <c r="K300" s="459"/>
      <c r="L300" s="459"/>
      <c r="M300" s="459"/>
      <c r="N300" s="459"/>
      <c r="O300" s="459"/>
      <c r="P300" s="459"/>
      <c r="Q300" s="459"/>
      <c r="R300" s="459"/>
      <c r="S300" s="459"/>
      <c r="T300" s="459"/>
      <c r="U300" s="459"/>
      <c r="V300" s="459"/>
      <c r="W300" s="459"/>
      <c r="X300" s="459"/>
      <c r="Y300" s="459"/>
      <c r="Z300" s="459"/>
      <c r="AA300" s="459"/>
      <c r="AB300" s="459"/>
      <c r="AC300" s="459"/>
      <c r="AD300" s="459"/>
      <c r="AE300" s="459"/>
      <c r="AF300" s="459"/>
      <c r="AG300" s="459"/>
      <c r="AH300" s="459"/>
      <c r="AI300" s="459"/>
      <c r="AJ300" s="459"/>
      <c r="AK300" s="459"/>
      <c r="AL300" s="459"/>
      <c r="AM300" s="459"/>
      <c r="AN300" s="459"/>
      <c r="AO300" s="459"/>
    </row>
    <row r="301" spans="1:43" ht="11.7" customHeight="1" x14ac:dyDescent="0.25">
      <c r="D301" s="1" t="s">
        <v>26</v>
      </c>
      <c r="H301" s="247"/>
      <c r="I301" s="247"/>
      <c r="J301" s="247"/>
      <c r="K301" s="247"/>
      <c r="L301" s="247"/>
      <c r="M301" s="247"/>
      <c r="N301" s="247"/>
      <c r="O301" s="247"/>
      <c r="P301" s="247"/>
      <c r="Q301" s="247"/>
      <c r="R301" s="247"/>
      <c r="S301" s="247"/>
      <c r="T301" s="247"/>
      <c r="U301" s="247"/>
      <c r="V301" s="247"/>
      <c r="W301" s="247"/>
      <c r="X301" s="247"/>
      <c r="Y301" s="247"/>
      <c r="Z301" s="247"/>
      <c r="AA301" s="247"/>
      <c r="AB301" s="247"/>
      <c r="AC301" s="247"/>
      <c r="AD301" s="247"/>
      <c r="AE301" s="247"/>
      <c r="AF301" s="247"/>
      <c r="AG301" s="247"/>
      <c r="AH301" s="247"/>
      <c r="AI301" s="247"/>
      <c r="AJ301" s="247"/>
      <c r="AK301" s="247"/>
      <c r="AL301" s="247"/>
      <c r="AM301" s="247"/>
      <c r="AN301" s="247"/>
      <c r="AO301" s="247"/>
    </row>
    <row r="303" spans="1:43" ht="11.7" customHeight="1" x14ac:dyDescent="0.25">
      <c r="A303" s="8">
        <v>8</v>
      </c>
      <c r="B303" s="8" t="s">
        <v>22</v>
      </c>
      <c r="C303" s="40" t="s">
        <v>272</v>
      </c>
      <c r="D303" s="40"/>
      <c r="E303" s="40"/>
      <c r="F303" s="40"/>
      <c r="G303" s="40"/>
      <c r="H303" s="40"/>
      <c r="I303" s="40"/>
      <c r="J303" s="63"/>
      <c r="K303" s="40" t="s">
        <v>273</v>
      </c>
      <c r="L303" s="40"/>
      <c r="M303" s="40"/>
      <c r="N303" s="40"/>
      <c r="O303" s="40"/>
      <c r="Q303" s="383"/>
      <c r="R303" s="383"/>
      <c r="S303" s="383"/>
      <c r="T303" s="383"/>
      <c r="U303" s="40" t="s">
        <v>274</v>
      </c>
      <c r="V303" s="40"/>
      <c r="X303" s="44"/>
      <c r="Y303" s="40" t="s">
        <v>25</v>
      </c>
    </row>
    <row r="304" spans="1:43" ht="11.7" customHeight="1" x14ac:dyDescent="0.25">
      <c r="C304" s="40"/>
      <c r="D304" s="40"/>
      <c r="E304" s="40"/>
      <c r="F304" s="40"/>
      <c r="G304" s="40"/>
      <c r="H304" s="40"/>
      <c r="I304" s="40"/>
      <c r="J304" s="152"/>
      <c r="K304" s="153"/>
      <c r="L304" s="153"/>
      <c r="M304" s="153"/>
      <c r="N304" s="153"/>
      <c r="O304" s="153"/>
      <c r="P304" s="154"/>
      <c r="Q304" s="154"/>
      <c r="R304" s="154"/>
      <c r="S304" s="154"/>
      <c r="T304" s="153"/>
      <c r="U304" s="153"/>
      <c r="V304" s="153"/>
      <c r="W304" s="154"/>
      <c r="X304" s="40"/>
      <c r="Y304" s="40"/>
    </row>
    <row r="305" spans="1:43" ht="11.7" customHeight="1" x14ac:dyDescent="0.25">
      <c r="A305" s="56">
        <v>8</v>
      </c>
      <c r="B305" s="9" t="s">
        <v>27</v>
      </c>
      <c r="C305" s="40" t="s">
        <v>275</v>
      </c>
      <c r="D305" s="40"/>
      <c r="E305" s="40"/>
      <c r="F305" s="40"/>
      <c r="G305" s="40"/>
      <c r="H305" s="40"/>
      <c r="I305" s="40"/>
      <c r="J305" s="152"/>
      <c r="K305" s="153"/>
      <c r="L305" s="153"/>
      <c r="M305" s="153"/>
      <c r="N305" s="152"/>
      <c r="O305" s="383"/>
      <c r="P305" s="383"/>
      <c r="Q305" s="383"/>
      <c r="R305" s="383"/>
      <c r="S305" s="383"/>
      <c r="T305" s="153" t="s">
        <v>276</v>
      </c>
      <c r="W305" s="154"/>
      <c r="X305" s="40"/>
      <c r="Y305" s="40"/>
    </row>
    <row r="306" spans="1:43" ht="11.7" customHeight="1" x14ac:dyDescent="0.25">
      <c r="C306" s="40"/>
      <c r="D306" s="40"/>
      <c r="E306" s="40"/>
      <c r="F306" s="40"/>
      <c r="G306" s="40"/>
      <c r="H306" s="40"/>
      <c r="I306" s="40"/>
      <c r="J306" s="152"/>
      <c r="K306" s="153"/>
      <c r="L306" s="153"/>
      <c r="M306" s="153"/>
      <c r="N306" s="153"/>
      <c r="O306" s="153"/>
      <c r="P306" s="154"/>
      <c r="Q306" s="154"/>
      <c r="R306" s="154"/>
      <c r="S306" s="154"/>
      <c r="T306" s="153"/>
      <c r="U306" s="153"/>
      <c r="V306" s="153"/>
      <c r="W306" s="154"/>
      <c r="X306" s="40"/>
      <c r="Y306" s="40"/>
    </row>
    <row r="307" spans="1:43" ht="11.7" customHeight="1" x14ac:dyDescent="0.25">
      <c r="A307" s="88">
        <v>9</v>
      </c>
      <c r="B307" s="89"/>
      <c r="C307" s="256" t="s">
        <v>277</v>
      </c>
      <c r="D307" s="256"/>
      <c r="E307" s="256"/>
      <c r="F307" s="256"/>
      <c r="G307" s="256"/>
      <c r="H307" s="256"/>
      <c r="I307" s="256"/>
      <c r="J307" s="256"/>
      <c r="K307" s="256"/>
      <c r="L307" s="256"/>
      <c r="M307" s="256"/>
      <c r="N307" s="256"/>
      <c r="O307" s="256"/>
      <c r="P307" s="256"/>
      <c r="Q307" s="256"/>
      <c r="R307" s="256"/>
      <c r="S307" s="256"/>
      <c r="T307" s="256"/>
      <c r="U307" s="256"/>
      <c r="V307" s="256"/>
      <c r="W307" s="256"/>
      <c r="X307" s="256"/>
      <c r="Y307" s="256"/>
      <c r="Z307" s="256"/>
      <c r="AA307" s="256"/>
      <c r="AB307" s="256"/>
      <c r="AC307" s="256"/>
      <c r="AD307" s="256"/>
      <c r="AE307" s="256"/>
      <c r="AF307" s="256"/>
      <c r="AG307" s="256"/>
      <c r="AH307" s="256"/>
      <c r="AI307" s="256"/>
      <c r="AJ307" s="256"/>
      <c r="AK307" s="256"/>
      <c r="AL307" s="256"/>
      <c r="AM307" s="256"/>
      <c r="AN307" s="256"/>
      <c r="AO307" s="256"/>
    </row>
    <row r="309" spans="1:43" ht="11.7" customHeight="1" x14ac:dyDescent="0.2">
      <c r="A309" s="8">
        <v>9</v>
      </c>
      <c r="B309" s="8" t="s">
        <v>9</v>
      </c>
      <c r="C309" s="40" t="s">
        <v>278</v>
      </c>
      <c r="AM309" s="312" t="s">
        <v>137</v>
      </c>
      <c r="AN309" s="312"/>
      <c r="AQ309" s="232" t="s">
        <v>279</v>
      </c>
    </row>
    <row r="310" spans="1:43" ht="11.7" customHeight="1" x14ac:dyDescent="0.25">
      <c r="D310" s="61"/>
      <c r="E310" s="1" t="s">
        <v>280</v>
      </c>
      <c r="J310" s="33"/>
      <c r="K310" s="1" t="s">
        <v>25</v>
      </c>
    </row>
    <row r="311" spans="1:43" ht="11.7" customHeight="1" x14ac:dyDescent="0.25">
      <c r="D311" s="332" t="s">
        <v>86</v>
      </c>
      <c r="E311" s="333"/>
      <c r="F311" s="333"/>
      <c r="G311" s="333"/>
      <c r="H311" s="333"/>
      <c r="I311" s="333"/>
      <c r="J311" s="333"/>
      <c r="K311" s="333"/>
      <c r="L311" s="333"/>
      <c r="M311" s="333"/>
      <c r="N311" s="333"/>
      <c r="O311" s="333"/>
      <c r="P311" s="333"/>
      <c r="Q311" s="333"/>
      <c r="R311" s="333"/>
      <c r="S311" s="334"/>
      <c r="T311" s="332" t="s">
        <v>87</v>
      </c>
      <c r="U311" s="333"/>
      <c r="V311" s="333"/>
      <c r="W311" s="333"/>
      <c r="X311" s="333"/>
      <c r="Y311" s="333"/>
      <c r="Z311" s="334"/>
      <c r="AA311" s="468" t="s">
        <v>281</v>
      </c>
      <c r="AB311" s="469"/>
      <c r="AC311" s="469"/>
      <c r="AD311" s="469"/>
      <c r="AE311" s="469"/>
      <c r="AF311" s="469"/>
      <c r="AG311" s="470"/>
      <c r="AH311" s="308" t="s">
        <v>282</v>
      </c>
      <c r="AI311" s="309"/>
      <c r="AJ311" s="309"/>
      <c r="AK311" s="309"/>
      <c r="AL311" s="309"/>
      <c r="AM311" s="309"/>
      <c r="AN311" s="309"/>
      <c r="AO311" s="310"/>
    </row>
    <row r="312" spans="1:43" ht="11.7" customHeight="1" x14ac:dyDescent="0.25">
      <c r="D312" s="335"/>
      <c r="E312" s="336"/>
      <c r="F312" s="336"/>
      <c r="G312" s="336"/>
      <c r="H312" s="336"/>
      <c r="I312" s="336"/>
      <c r="J312" s="336"/>
      <c r="K312" s="336"/>
      <c r="L312" s="336"/>
      <c r="M312" s="336"/>
      <c r="N312" s="336"/>
      <c r="O312" s="336"/>
      <c r="P312" s="336"/>
      <c r="Q312" s="336"/>
      <c r="R312" s="336"/>
      <c r="S312" s="337"/>
      <c r="T312" s="335"/>
      <c r="U312" s="336"/>
      <c r="V312" s="336"/>
      <c r="W312" s="336"/>
      <c r="X312" s="336"/>
      <c r="Y312" s="336"/>
      <c r="Z312" s="337"/>
      <c r="AA312" s="471"/>
      <c r="AB312" s="472"/>
      <c r="AC312" s="472"/>
      <c r="AD312" s="472"/>
      <c r="AE312" s="472"/>
      <c r="AF312" s="472"/>
      <c r="AG312" s="473"/>
      <c r="AH312" s="308" t="s">
        <v>283</v>
      </c>
      <c r="AI312" s="309"/>
      <c r="AJ312" s="310"/>
      <c r="AK312" s="175"/>
      <c r="AL312" s="189"/>
      <c r="AM312" s="309" t="s">
        <v>284</v>
      </c>
      <c r="AN312" s="309"/>
      <c r="AO312" s="310"/>
    </row>
    <row r="313" spans="1:43" ht="11.7" customHeight="1" x14ac:dyDescent="0.25">
      <c r="D313" s="267"/>
      <c r="E313" s="267"/>
      <c r="F313" s="267"/>
      <c r="G313" s="267"/>
      <c r="H313" s="267"/>
      <c r="I313" s="267"/>
      <c r="J313" s="267"/>
      <c r="K313" s="267"/>
      <c r="L313" s="267"/>
      <c r="M313" s="267"/>
      <c r="N313" s="267"/>
      <c r="O313" s="267"/>
      <c r="P313" s="267"/>
      <c r="Q313" s="267"/>
      <c r="R313" s="267"/>
      <c r="S313" s="267"/>
      <c r="T313" s="299"/>
      <c r="U313" s="300"/>
      <c r="V313" s="300"/>
      <c r="W313" s="300"/>
      <c r="X313" s="300"/>
      <c r="Y313" s="300"/>
      <c r="Z313" s="301"/>
      <c r="AA313" s="313"/>
      <c r="AB313" s="313"/>
      <c r="AC313" s="313"/>
      <c r="AD313" s="313"/>
      <c r="AE313" s="313"/>
      <c r="AF313" s="313"/>
      <c r="AG313" s="313"/>
      <c r="AH313" s="305"/>
      <c r="AI313" s="306"/>
      <c r="AJ313" s="307"/>
      <c r="AK313" s="170"/>
      <c r="AL313" s="170"/>
      <c r="AM313" s="305"/>
      <c r="AN313" s="306"/>
      <c r="AO313" s="307"/>
    </row>
    <row r="314" spans="1:43" ht="11.7" customHeight="1" x14ac:dyDescent="0.25">
      <c r="D314" s="372"/>
      <c r="E314" s="267"/>
      <c r="F314" s="267"/>
      <c r="G314" s="267"/>
      <c r="H314" s="267"/>
      <c r="I314" s="267"/>
      <c r="J314" s="267"/>
      <c r="K314" s="267"/>
      <c r="L314" s="267"/>
      <c r="M314" s="267"/>
      <c r="N314" s="267"/>
      <c r="O314" s="267"/>
      <c r="P314" s="267"/>
      <c r="Q314" s="267"/>
      <c r="R314" s="267"/>
      <c r="S314" s="267"/>
      <c r="T314" s="299"/>
      <c r="U314" s="300"/>
      <c r="V314" s="300"/>
      <c r="W314" s="300"/>
      <c r="X314" s="300"/>
      <c r="Y314" s="300"/>
      <c r="Z314" s="301"/>
      <c r="AA314" s="313"/>
      <c r="AB314" s="313"/>
      <c r="AC314" s="313"/>
      <c r="AD314" s="313"/>
      <c r="AE314" s="313"/>
      <c r="AF314" s="313"/>
      <c r="AG314" s="313"/>
      <c r="AH314" s="305"/>
      <c r="AI314" s="306"/>
      <c r="AJ314" s="307"/>
      <c r="AK314" s="170"/>
      <c r="AL314" s="170"/>
      <c r="AM314" s="305"/>
      <c r="AN314" s="306"/>
      <c r="AO314" s="307"/>
    </row>
    <row r="315" spans="1:43" ht="11.7" customHeight="1" x14ac:dyDescent="0.25">
      <c r="D315" s="267"/>
      <c r="E315" s="267"/>
      <c r="F315" s="267"/>
      <c r="G315" s="267"/>
      <c r="H315" s="267"/>
      <c r="I315" s="267"/>
      <c r="J315" s="267"/>
      <c r="K315" s="267"/>
      <c r="L315" s="267"/>
      <c r="M315" s="267"/>
      <c r="N315" s="267"/>
      <c r="O315" s="267"/>
      <c r="P315" s="267"/>
      <c r="Q315" s="267"/>
      <c r="R315" s="267"/>
      <c r="S315" s="267"/>
      <c r="T315" s="299"/>
      <c r="U315" s="300"/>
      <c r="V315" s="300"/>
      <c r="W315" s="300"/>
      <c r="X315" s="300"/>
      <c r="Y315" s="300"/>
      <c r="Z315" s="301"/>
      <c r="AA315" s="313"/>
      <c r="AB315" s="313"/>
      <c r="AC315" s="313"/>
      <c r="AD315" s="313"/>
      <c r="AE315" s="313"/>
      <c r="AF315" s="313"/>
      <c r="AG315" s="313"/>
      <c r="AH315" s="305"/>
      <c r="AI315" s="306"/>
      <c r="AJ315" s="307"/>
      <c r="AK315" s="170"/>
      <c r="AL315" s="170"/>
      <c r="AM315" s="305"/>
      <c r="AN315" s="306"/>
      <c r="AO315" s="307"/>
    </row>
    <row r="316" spans="1:43" ht="11.7" customHeight="1" x14ac:dyDescent="0.25">
      <c r="D316" s="267"/>
      <c r="E316" s="267"/>
      <c r="F316" s="267"/>
      <c r="G316" s="267"/>
      <c r="H316" s="267"/>
      <c r="I316" s="267"/>
      <c r="J316" s="267"/>
      <c r="K316" s="267"/>
      <c r="L316" s="267"/>
      <c r="M316" s="267"/>
      <c r="N316" s="267"/>
      <c r="O316" s="267"/>
      <c r="P316" s="267"/>
      <c r="Q316" s="267"/>
      <c r="R316" s="267"/>
      <c r="S316" s="267"/>
      <c r="T316" s="299"/>
      <c r="U316" s="300"/>
      <c r="V316" s="300"/>
      <c r="W316" s="300"/>
      <c r="X316" s="300"/>
      <c r="Y316" s="300"/>
      <c r="Z316" s="301"/>
      <c r="AA316" s="313"/>
      <c r="AB316" s="313"/>
      <c r="AC316" s="313"/>
      <c r="AD316" s="313"/>
      <c r="AE316" s="313"/>
      <c r="AF316" s="313"/>
      <c r="AG316" s="313"/>
      <c r="AH316" s="305"/>
      <c r="AI316" s="306"/>
      <c r="AJ316" s="307"/>
      <c r="AK316" s="170"/>
      <c r="AL316" s="170"/>
      <c r="AM316" s="305"/>
      <c r="AN316" s="306"/>
      <c r="AO316" s="307"/>
    </row>
    <row r="317" spans="1:43" ht="11.7" customHeight="1" x14ac:dyDescent="0.25">
      <c r="D317" s="1" t="s">
        <v>26</v>
      </c>
      <c r="H317" s="271"/>
      <c r="I317" s="271"/>
      <c r="J317" s="271"/>
      <c r="K317" s="271"/>
      <c r="L317" s="271"/>
      <c r="M317" s="271"/>
      <c r="N317" s="271"/>
      <c r="O317" s="271"/>
      <c r="P317" s="271"/>
      <c r="Q317" s="271"/>
      <c r="R317" s="271"/>
      <c r="S317" s="271"/>
      <c r="T317" s="271"/>
      <c r="U317" s="271"/>
      <c r="V317" s="271"/>
      <c r="W317" s="271"/>
      <c r="X317" s="271"/>
      <c r="Y317" s="271"/>
      <c r="Z317" s="271"/>
      <c r="AA317" s="271"/>
      <c r="AB317" s="271"/>
      <c r="AC317" s="271"/>
      <c r="AD317" s="271"/>
      <c r="AE317" s="271"/>
      <c r="AF317" s="271"/>
      <c r="AG317" s="271"/>
      <c r="AH317" s="271"/>
      <c r="AI317" s="271"/>
      <c r="AJ317" s="271"/>
      <c r="AK317" s="271"/>
      <c r="AL317" s="271"/>
      <c r="AM317" s="271"/>
      <c r="AN317" s="271"/>
      <c r="AO317" s="271"/>
    </row>
    <row r="319" spans="1:43" ht="11.7" customHeight="1" x14ac:dyDescent="0.2">
      <c r="A319" s="8">
        <v>9</v>
      </c>
      <c r="B319" s="8" t="s">
        <v>17</v>
      </c>
      <c r="C319" s="40" t="s">
        <v>285</v>
      </c>
      <c r="AF319" s="312" t="s">
        <v>137</v>
      </c>
      <c r="AG319" s="312"/>
      <c r="AJ319" s="66"/>
      <c r="AK319" s="66"/>
      <c r="AL319" s="66"/>
      <c r="AQ319" s="232" t="s">
        <v>279</v>
      </c>
    </row>
    <row r="320" spans="1:43" ht="11.7" customHeight="1" x14ac:dyDescent="0.25">
      <c r="C320" s="40"/>
      <c r="D320" s="61"/>
      <c r="E320" s="1" t="s">
        <v>280</v>
      </c>
      <c r="J320" s="33"/>
      <c r="K320" s="1" t="s">
        <v>25</v>
      </c>
      <c r="AD320" s="91"/>
      <c r="AJ320" s="92"/>
      <c r="AK320" s="94"/>
      <c r="AL320" s="94"/>
    </row>
    <row r="321" spans="1:43" ht="11.7" customHeight="1" x14ac:dyDescent="0.25">
      <c r="D321" s="272" t="s">
        <v>86</v>
      </c>
      <c r="E321" s="248"/>
      <c r="F321" s="248"/>
      <c r="G321" s="248"/>
      <c r="H321" s="248"/>
      <c r="I321" s="248"/>
      <c r="J321" s="248"/>
      <c r="K321" s="248"/>
      <c r="L321" s="248"/>
      <c r="M321" s="248"/>
      <c r="N321" s="248"/>
      <c r="O321" s="248"/>
      <c r="P321" s="248"/>
      <c r="Q321" s="248"/>
      <c r="R321" s="248"/>
      <c r="S321" s="248"/>
      <c r="T321" s="248"/>
      <c r="U321" s="248"/>
      <c r="V321" s="248"/>
      <c r="W321" s="249"/>
      <c r="X321" s="272" t="s">
        <v>87</v>
      </c>
      <c r="Y321" s="248"/>
      <c r="Z321" s="248"/>
      <c r="AA321" s="248"/>
      <c r="AB321" s="248"/>
      <c r="AC321" s="248"/>
      <c r="AD321" s="248"/>
      <c r="AE321" s="249"/>
      <c r="AF321" s="272" t="s">
        <v>140</v>
      </c>
      <c r="AG321" s="248"/>
      <c r="AH321" s="248"/>
      <c r="AI321" s="248"/>
      <c r="AJ321" s="248"/>
      <c r="AK321" s="248"/>
      <c r="AL321" s="248"/>
      <c r="AM321" s="248"/>
      <c r="AN321" s="248"/>
      <c r="AO321" s="249"/>
    </row>
    <row r="322" spans="1:43" ht="11.7" customHeight="1" x14ac:dyDescent="0.25">
      <c r="D322" s="296"/>
      <c r="E322" s="297"/>
      <c r="F322" s="297"/>
      <c r="G322" s="297"/>
      <c r="H322" s="297"/>
      <c r="I322" s="297"/>
      <c r="J322" s="297"/>
      <c r="K322" s="297"/>
      <c r="L322" s="297"/>
      <c r="M322" s="297"/>
      <c r="N322" s="297"/>
      <c r="O322" s="297"/>
      <c r="P322" s="297"/>
      <c r="Q322" s="297"/>
      <c r="R322" s="297"/>
      <c r="S322" s="297"/>
      <c r="T322" s="297"/>
      <c r="U322" s="297"/>
      <c r="V322" s="297"/>
      <c r="W322" s="298"/>
      <c r="X322" s="299"/>
      <c r="Y322" s="300"/>
      <c r="Z322" s="300"/>
      <c r="AA322" s="300"/>
      <c r="AB322" s="300"/>
      <c r="AC322" s="300"/>
      <c r="AD322" s="300"/>
      <c r="AE322" s="301"/>
      <c r="AF322" s="302"/>
      <c r="AG322" s="303"/>
      <c r="AH322" s="303"/>
      <c r="AI322" s="303"/>
      <c r="AJ322" s="303"/>
      <c r="AK322" s="303"/>
      <c r="AL322" s="303"/>
      <c r="AM322" s="303"/>
      <c r="AN322" s="303"/>
      <c r="AO322" s="304"/>
    </row>
    <row r="323" spans="1:43" ht="11.7" customHeight="1" x14ac:dyDescent="0.25">
      <c r="D323" s="296"/>
      <c r="E323" s="297"/>
      <c r="F323" s="297"/>
      <c r="G323" s="297"/>
      <c r="H323" s="297"/>
      <c r="I323" s="297"/>
      <c r="J323" s="297"/>
      <c r="K323" s="297"/>
      <c r="L323" s="297"/>
      <c r="M323" s="297"/>
      <c r="N323" s="297"/>
      <c r="O323" s="297"/>
      <c r="P323" s="297"/>
      <c r="Q323" s="297"/>
      <c r="R323" s="297"/>
      <c r="S323" s="297"/>
      <c r="T323" s="297"/>
      <c r="U323" s="297"/>
      <c r="V323" s="297"/>
      <c r="W323" s="298"/>
      <c r="X323" s="299"/>
      <c r="Y323" s="300"/>
      <c r="Z323" s="300"/>
      <c r="AA323" s="300"/>
      <c r="AB323" s="300"/>
      <c r="AC323" s="300"/>
      <c r="AD323" s="300"/>
      <c r="AE323" s="301"/>
      <c r="AF323" s="302"/>
      <c r="AG323" s="303"/>
      <c r="AH323" s="303"/>
      <c r="AI323" s="303"/>
      <c r="AJ323" s="303"/>
      <c r="AK323" s="303"/>
      <c r="AL323" s="303"/>
      <c r="AM323" s="303"/>
      <c r="AN323" s="303"/>
      <c r="AO323" s="304"/>
    </row>
    <row r="324" spans="1:43" ht="11.7" customHeight="1" x14ac:dyDescent="0.25">
      <c r="D324" s="296"/>
      <c r="E324" s="297"/>
      <c r="F324" s="297"/>
      <c r="G324" s="297"/>
      <c r="H324" s="297"/>
      <c r="I324" s="297"/>
      <c r="J324" s="297"/>
      <c r="K324" s="297"/>
      <c r="L324" s="297"/>
      <c r="M324" s="297"/>
      <c r="N324" s="297"/>
      <c r="O324" s="297"/>
      <c r="P324" s="297"/>
      <c r="Q324" s="297"/>
      <c r="R324" s="297"/>
      <c r="S324" s="297"/>
      <c r="T324" s="297"/>
      <c r="U324" s="297"/>
      <c r="V324" s="297"/>
      <c r="W324" s="298"/>
      <c r="X324" s="299"/>
      <c r="Y324" s="300"/>
      <c r="Z324" s="300"/>
      <c r="AA324" s="300"/>
      <c r="AB324" s="300"/>
      <c r="AC324" s="300"/>
      <c r="AD324" s="300"/>
      <c r="AE324" s="301"/>
      <c r="AF324" s="302"/>
      <c r="AG324" s="303"/>
      <c r="AH324" s="303"/>
      <c r="AI324" s="303"/>
      <c r="AJ324" s="303"/>
      <c r="AK324" s="303"/>
      <c r="AL324" s="303"/>
      <c r="AM324" s="303"/>
      <c r="AN324" s="303"/>
      <c r="AO324" s="304"/>
    </row>
    <row r="325" spans="1:43" ht="11.7" customHeight="1" x14ac:dyDescent="0.25">
      <c r="D325" s="296"/>
      <c r="E325" s="297"/>
      <c r="F325" s="297"/>
      <c r="G325" s="297"/>
      <c r="H325" s="297"/>
      <c r="I325" s="297"/>
      <c r="J325" s="297"/>
      <c r="K325" s="297"/>
      <c r="L325" s="297"/>
      <c r="M325" s="297"/>
      <c r="N325" s="297"/>
      <c r="O325" s="297"/>
      <c r="P325" s="297"/>
      <c r="Q325" s="297"/>
      <c r="R325" s="297"/>
      <c r="S325" s="297"/>
      <c r="T325" s="297"/>
      <c r="U325" s="297"/>
      <c r="V325" s="297"/>
      <c r="W325" s="298"/>
      <c r="X325" s="299"/>
      <c r="Y325" s="300"/>
      <c r="Z325" s="300"/>
      <c r="AA325" s="300"/>
      <c r="AB325" s="300"/>
      <c r="AC325" s="300"/>
      <c r="AD325" s="300"/>
      <c r="AE325" s="301"/>
      <c r="AF325" s="302"/>
      <c r="AG325" s="303"/>
      <c r="AH325" s="303"/>
      <c r="AI325" s="303"/>
      <c r="AJ325" s="303"/>
      <c r="AK325" s="303"/>
      <c r="AL325" s="303"/>
      <c r="AM325" s="303"/>
      <c r="AN325" s="303"/>
      <c r="AO325" s="304"/>
    </row>
    <row r="326" spans="1:43" ht="11.7" customHeight="1" x14ac:dyDescent="0.25">
      <c r="D326" s="1" t="s">
        <v>26</v>
      </c>
      <c r="H326" s="271"/>
      <c r="I326" s="271"/>
      <c r="J326" s="271"/>
      <c r="K326" s="271"/>
      <c r="L326" s="271"/>
      <c r="M326" s="271"/>
      <c r="N326" s="271"/>
      <c r="O326" s="271"/>
      <c r="P326" s="271"/>
      <c r="Q326" s="271"/>
      <c r="R326" s="271"/>
      <c r="S326" s="271"/>
      <c r="T326" s="271"/>
      <c r="U326" s="271"/>
      <c r="V326" s="271"/>
      <c r="W326" s="271"/>
      <c r="X326" s="271"/>
      <c r="Y326" s="271"/>
      <c r="Z326" s="271"/>
      <c r="AA326" s="271"/>
      <c r="AB326" s="271"/>
      <c r="AC326" s="271"/>
      <c r="AD326" s="271"/>
      <c r="AE326" s="271"/>
      <c r="AF326" s="271"/>
      <c r="AG326" s="271"/>
      <c r="AH326" s="271"/>
      <c r="AI326" s="271"/>
      <c r="AJ326" s="271"/>
      <c r="AK326" s="271"/>
      <c r="AL326" s="271"/>
      <c r="AM326" s="271"/>
      <c r="AN326" s="271"/>
      <c r="AO326" s="271"/>
    </row>
    <row r="327" spans="1:43" ht="11.7" customHeight="1" x14ac:dyDescent="0.25">
      <c r="AF327" s="93"/>
    </row>
    <row r="328" spans="1:43" ht="11.7" customHeight="1" x14ac:dyDescent="0.2">
      <c r="A328" s="8">
        <v>9</v>
      </c>
      <c r="B328" s="8" t="s">
        <v>22</v>
      </c>
      <c r="C328" s="1" t="s">
        <v>286</v>
      </c>
      <c r="J328" s="40"/>
      <c r="AF328" s="312" t="s">
        <v>137</v>
      </c>
      <c r="AG328" s="312"/>
      <c r="AQ328" s="231" t="s">
        <v>287</v>
      </c>
    </row>
    <row r="329" spans="1:43" ht="11.7" customHeight="1" x14ac:dyDescent="0.25">
      <c r="D329" s="61"/>
      <c r="E329" s="1" t="s">
        <v>280</v>
      </c>
      <c r="J329" s="33"/>
      <c r="K329" s="1" t="s">
        <v>25</v>
      </c>
      <c r="AE329" s="91"/>
      <c r="AM329" s="94"/>
    </row>
    <row r="330" spans="1:43" ht="11.7" customHeight="1" x14ac:dyDescent="0.25">
      <c r="D330" s="272" t="s">
        <v>86</v>
      </c>
      <c r="E330" s="248"/>
      <c r="F330" s="248"/>
      <c r="G330" s="248"/>
      <c r="H330" s="248"/>
      <c r="I330" s="248"/>
      <c r="J330" s="248"/>
      <c r="K330" s="248"/>
      <c r="L330" s="248"/>
      <c r="M330" s="248"/>
      <c r="N330" s="248"/>
      <c r="O330" s="248"/>
      <c r="P330" s="248"/>
      <c r="Q330" s="248"/>
      <c r="R330" s="248"/>
      <c r="S330" s="248"/>
      <c r="T330" s="248"/>
      <c r="U330" s="248"/>
      <c r="V330" s="248"/>
      <c r="W330" s="249"/>
      <c r="X330" s="272" t="s">
        <v>87</v>
      </c>
      <c r="Y330" s="248"/>
      <c r="Z330" s="248"/>
      <c r="AA330" s="248"/>
      <c r="AB330" s="248"/>
      <c r="AC330" s="248"/>
      <c r="AD330" s="248"/>
      <c r="AE330" s="249"/>
      <c r="AF330" s="272" t="s">
        <v>140</v>
      </c>
      <c r="AG330" s="248"/>
      <c r="AH330" s="248"/>
      <c r="AI330" s="248"/>
      <c r="AJ330" s="248"/>
      <c r="AK330" s="248"/>
      <c r="AL330" s="248"/>
      <c r="AM330" s="248"/>
      <c r="AN330" s="248"/>
      <c r="AO330" s="249"/>
    </row>
    <row r="331" spans="1:43" ht="11.7" customHeight="1" x14ac:dyDescent="0.25">
      <c r="D331" s="296"/>
      <c r="E331" s="297"/>
      <c r="F331" s="297"/>
      <c r="G331" s="297"/>
      <c r="H331" s="297"/>
      <c r="I331" s="297"/>
      <c r="J331" s="297"/>
      <c r="K331" s="297"/>
      <c r="L331" s="297"/>
      <c r="M331" s="297"/>
      <c r="N331" s="297"/>
      <c r="O331" s="297"/>
      <c r="P331" s="297"/>
      <c r="Q331" s="297"/>
      <c r="R331" s="297"/>
      <c r="S331" s="297"/>
      <c r="T331" s="297"/>
      <c r="U331" s="297"/>
      <c r="V331" s="297"/>
      <c r="W331" s="298"/>
      <c r="X331" s="299"/>
      <c r="Y331" s="300"/>
      <c r="Z331" s="300"/>
      <c r="AA331" s="300"/>
      <c r="AB331" s="300"/>
      <c r="AC331" s="300"/>
      <c r="AD331" s="300"/>
      <c r="AE331" s="301"/>
      <c r="AF331" s="302"/>
      <c r="AG331" s="303"/>
      <c r="AH331" s="303"/>
      <c r="AI331" s="303"/>
      <c r="AJ331" s="303"/>
      <c r="AK331" s="303"/>
      <c r="AL331" s="303"/>
      <c r="AM331" s="303"/>
      <c r="AN331" s="303"/>
      <c r="AO331" s="304"/>
    </row>
    <row r="332" spans="1:43" ht="11.7" customHeight="1" x14ac:dyDescent="0.25">
      <c r="D332" s="296"/>
      <c r="E332" s="297"/>
      <c r="F332" s="297"/>
      <c r="G332" s="297"/>
      <c r="H332" s="297"/>
      <c r="I332" s="297"/>
      <c r="J332" s="297"/>
      <c r="K332" s="297"/>
      <c r="L332" s="297"/>
      <c r="M332" s="297"/>
      <c r="N332" s="297"/>
      <c r="O332" s="297"/>
      <c r="P332" s="297"/>
      <c r="Q332" s="297"/>
      <c r="R332" s="297"/>
      <c r="S332" s="297"/>
      <c r="T332" s="297"/>
      <c r="U332" s="297"/>
      <c r="V332" s="297"/>
      <c r="W332" s="298"/>
      <c r="X332" s="299"/>
      <c r="Y332" s="300"/>
      <c r="Z332" s="300"/>
      <c r="AA332" s="300"/>
      <c r="AB332" s="300"/>
      <c r="AC332" s="300"/>
      <c r="AD332" s="300"/>
      <c r="AE332" s="301"/>
      <c r="AF332" s="302"/>
      <c r="AG332" s="303"/>
      <c r="AH332" s="303"/>
      <c r="AI332" s="303"/>
      <c r="AJ332" s="303"/>
      <c r="AK332" s="303"/>
      <c r="AL332" s="303"/>
      <c r="AM332" s="303"/>
      <c r="AN332" s="303"/>
      <c r="AO332" s="304"/>
    </row>
    <row r="333" spans="1:43" ht="11.7" customHeight="1" x14ac:dyDescent="0.25">
      <c r="D333" s="296"/>
      <c r="E333" s="297"/>
      <c r="F333" s="297"/>
      <c r="G333" s="297"/>
      <c r="H333" s="297"/>
      <c r="I333" s="297"/>
      <c r="J333" s="297"/>
      <c r="K333" s="297"/>
      <c r="L333" s="297"/>
      <c r="M333" s="297"/>
      <c r="N333" s="297"/>
      <c r="O333" s="297"/>
      <c r="P333" s="297"/>
      <c r="Q333" s="297"/>
      <c r="R333" s="297"/>
      <c r="S333" s="297"/>
      <c r="T333" s="297"/>
      <c r="U333" s="297"/>
      <c r="V333" s="297"/>
      <c r="W333" s="298"/>
      <c r="X333" s="299"/>
      <c r="Y333" s="300"/>
      <c r="Z333" s="300"/>
      <c r="AA333" s="300"/>
      <c r="AB333" s="300"/>
      <c r="AC333" s="300"/>
      <c r="AD333" s="300"/>
      <c r="AE333" s="301"/>
      <c r="AF333" s="302"/>
      <c r="AG333" s="303"/>
      <c r="AH333" s="303"/>
      <c r="AI333" s="303"/>
      <c r="AJ333" s="303"/>
      <c r="AK333" s="303"/>
      <c r="AL333" s="303"/>
      <c r="AM333" s="303"/>
      <c r="AN333" s="303"/>
      <c r="AO333" s="304"/>
    </row>
    <row r="334" spans="1:43" ht="11.7" customHeight="1" x14ac:dyDescent="0.25">
      <c r="D334" s="296"/>
      <c r="E334" s="297"/>
      <c r="F334" s="297"/>
      <c r="G334" s="297"/>
      <c r="H334" s="297"/>
      <c r="I334" s="297"/>
      <c r="J334" s="297"/>
      <c r="K334" s="297"/>
      <c r="L334" s="297"/>
      <c r="M334" s="297"/>
      <c r="N334" s="297"/>
      <c r="O334" s="297"/>
      <c r="P334" s="297"/>
      <c r="Q334" s="297"/>
      <c r="R334" s="297"/>
      <c r="S334" s="297"/>
      <c r="T334" s="297"/>
      <c r="U334" s="297"/>
      <c r="V334" s="297"/>
      <c r="W334" s="298"/>
      <c r="X334" s="299"/>
      <c r="Y334" s="300"/>
      <c r="Z334" s="300"/>
      <c r="AA334" s="300"/>
      <c r="AB334" s="300"/>
      <c r="AC334" s="300"/>
      <c r="AD334" s="300"/>
      <c r="AE334" s="301"/>
      <c r="AF334" s="302"/>
      <c r="AG334" s="303"/>
      <c r="AH334" s="303"/>
      <c r="AI334" s="303"/>
      <c r="AJ334" s="303"/>
      <c r="AK334" s="303"/>
      <c r="AL334" s="303"/>
      <c r="AM334" s="303"/>
      <c r="AN334" s="303"/>
      <c r="AO334" s="304"/>
    </row>
    <row r="335" spans="1:43" ht="11.7" customHeight="1" x14ac:dyDescent="0.25">
      <c r="D335" s="1" t="s">
        <v>26</v>
      </c>
      <c r="H335" s="271"/>
      <c r="I335" s="271"/>
      <c r="J335" s="271"/>
      <c r="K335" s="271"/>
      <c r="L335" s="271"/>
      <c r="M335" s="271"/>
      <c r="N335" s="271"/>
      <c r="O335" s="271"/>
      <c r="P335" s="271"/>
      <c r="Q335" s="271"/>
      <c r="R335" s="271"/>
      <c r="S335" s="271"/>
      <c r="T335" s="271"/>
      <c r="U335" s="271"/>
      <c r="V335" s="271"/>
      <c r="W335" s="271"/>
      <c r="X335" s="271"/>
      <c r="Y335" s="271"/>
      <c r="Z335" s="271"/>
      <c r="AA335" s="271"/>
      <c r="AB335" s="271"/>
      <c r="AC335" s="271"/>
      <c r="AD335" s="271"/>
      <c r="AE335" s="271"/>
      <c r="AF335" s="271"/>
      <c r="AG335" s="271"/>
      <c r="AH335" s="271"/>
      <c r="AI335" s="271"/>
      <c r="AJ335" s="271"/>
      <c r="AK335" s="271"/>
      <c r="AL335" s="271"/>
      <c r="AM335" s="271"/>
      <c r="AN335" s="271"/>
      <c r="AO335" s="271"/>
    </row>
    <row r="337" spans="1:43" ht="11.7" customHeight="1" x14ac:dyDescent="0.25">
      <c r="A337" s="233">
        <v>9</v>
      </c>
      <c r="B337" s="233" t="s">
        <v>27</v>
      </c>
      <c r="C337" s="153" t="s">
        <v>288</v>
      </c>
      <c r="D337" s="66"/>
      <c r="E337" s="66"/>
      <c r="F337" s="66"/>
      <c r="G337" s="66"/>
      <c r="H337" s="66"/>
      <c r="I337" s="66"/>
      <c r="J337" s="66"/>
      <c r="K337" s="66"/>
      <c r="L337" s="66"/>
      <c r="M337" s="66"/>
      <c r="N337" s="66"/>
      <c r="O337" s="66"/>
      <c r="P337" s="66"/>
      <c r="Q337" s="66"/>
      <c r="R337" s="66"/>
      <c r="S337" s="66"/>
      <c r="T337" s="66"/>
      <c r="U337" s="66"/>
      <c r="V337" s="66"/>
      <c r="W337" s="66"/>
      <c r="X337" s="66"/>
      <c r="Y337" s="66"/>
      <c r="Z337" s="95"/>
      <c r="AA337" s="66"/>
    </row>
    <row r="338" spans="1:43" ht="11.7" customHeight="1" x14ac:dyDescent="0.25">
      <c r="A338" s="233"/>
      <c r="B338" s="233"/>
      <c r="C338" s="153"/>
      <c r="D338" s="66"/>
      <c r="E338" s="66"/>
      <c r="F338" s="66"/>
      <c r="G338" s="66"/>
      <c r="H338" s="66"/>
      <c r="I338" s="66"/>
      <c r="J338" s="66"/>
      <c r="K338" s="66"/>
      <c r="L338" s="66"/>
      <c r="M338" s="66"/>
      <c r="N338" s="66"/>
      <c r="O338" s="66"/>
      <c r="P338" s="66"/>
      <c r="Q338" s="66"/>
      <c r="R338" s="66"/>
      <c r="S338" s="66"/>
      <c r="T338" s="66"/>
      <c r="U338" s="66"/>
      <c r="V338" s="66"/>
      <c r="W338" s="66"/>
      <c r="X338" s="66"/>
      <c r="Y338" s="66"/>
      <c r="Z338" s="95"/>
      <c r="AA338" s="66"/>
    </row>
    <row r="339" spans="1:43" ht="11.7" customHeight="1" x14ac:dyDescent="0.25">
      <c r="C339" s="40"/>
      <c r="D339" s="61"/>
      <c r="E339" s="1" t="s">
        <v>280</v>
      </c>
      <c r="J339" s="38"/>
      <c r="K339" s="1" t="s">
        <v>25</v>
      </c>
      <c r="M339" s="1" t="s">
        <v>289</v>
      </c>
      <c r="V339" s="23"/>
      <c r="W339" s="23"/>
      <c r="X339" s="23"/>
      <c r="Y339" s="23"/>
      <c r="Z339" s="91"/>
      <c r="AA339" s="23"/>
      <c r="AB339" s="23"/>
      <c r="AC339" s="23"/>
      <c r="AD339" s="23"/>
      <c r="AE339" s="234" t="str">
        <f>HYPERLINK("#SARA312_TierII!C7", "LINK")</f>
        <v>LINK</v>
      </c>
      <c r="AH339" s="23"/>
      <c r="AI339" s="23"/>
      <c r="AJ339" s="23"/>
      <c r="AK339" s="23"/>
      <c r="AL339" s="23"/>
      <c r="AM339" s="23"/>
      <c r="AN339" s="23"/>
      <c r="AO339" s="23"/>
    </row>
    <row r="340" spans="1:43" ht="11.7" customHeight="1" x14ac:dyDescent="0.25">
      <c r="C340" s="19"/>
      <c r="D340" s="151"/>
      <c r="E340" s="321" t="str">
        <f>IF(D339="","","Select Chemical 1 hazard(s) on SARA312_TierII tab")</f>
        <v/>
      </c>
      <c r="F340" s="321"/>
      <c r="G340" s="321"/>
      <c r="H340" s="321"/>
      <c r="I340" s="321"/>
      <c r="J340" s="321"/>
      <c r="K340" s="321"/>
      <c r="L340" s="321"/>
      <c r="M340" s="321"/>
      <c r="N340" s="321"/>
      <c r="O340" s="321"/>
      <c r="P340" s="321"/>
      <c r="Q340" s="321"/>
      <c r="R340" s="321"/>
      <c r="S340" s="321"/>
      <c r="T340" s="321"/>
      <c r="U340" s="319" t="s">
        <v>238</v>
      </c>
      <c r="V340" s="320"/>
      <c r="W340" s="15"/>
      <c r="X340" s="49"/>
      <c r="Y340" s="15"/>
      <c r="Z340" s="15"/>
      <c r="AA340" s="15"/>
      <c r="AB340" s="15"/>
      <c r="AC340" s="15"/>
      <c r="AD340" s="15"/>
      <c r="AE340" s="15"/>
      <c r="AF340" s="15"/>
      <c r="AG340" s="15"/>
      <c r="AH340" s="15"/>
      <c r="AI340" s="15"/>
      <c r="AJ340" s="15"/>
      <c r="AK340" s="15"/>
      <c r="AL340" s="15"/>
      <c r="AM340" s="15"/>
      <c r="AN340" s="15"/>
      <c r="AO340" s="15"/>
      <c r="AQ340" s="15"/>
    </row>
    <row r="341" spans="1:43" ht="11.7" customHeight="1" x14ac:dyDescent="0.25">
      <c r="C341" s="8"/>
      <c r="D341" s="8"/>
      <c r="E341" s="318" t="s">
        <v>290</v>
      </c>
      <c r="F341" s="318"/>
      <c r="G341" s="318"/>
      <c r="H341" s="460" t="str">
        <f>SARA312_TierII!$I$8</f>
        <v/>
      </c>
      <c r="I341" s="461"/>
      <c r="J341" s="461"/>
      <c r="K341" s="461"/>
      <c r="L341" s="461"/>
      <c r="M341" s="461"/>
      <c r="N341" s="461"/>
      <c r="O341" s="461"/>
      <c r="P341" s="461"/>
      <c r="Q341" s="461"/>
      <c r="R341" s="461"/>
      <c r="S341" s="461"/>
      <c r="T341" s="461"/>
      <c r="U341" s="461"/>
      <c r="V341" s="461"/>
      <c r="W341" s="461"/>
      <c r="X341" s="461"/>
      <c r="Y341" s="461"/>
      <c r="Z341" s="461"/>
      <c r="AA341" s="461"/>
      <c r="AB341" s="461"/>
      <c r="AC341" s="461"/>
      <c r="AD341" s="461"/>
      <c r="AE341" s="461"/>
      <c r="AF341" s="461"/>
      <c r="AG341" s="461"/>
      <c r="AH341" s="461"/>
      <c r="AI341" s="461"/>
      <c r="AJ341" s="461"/>
      <c r="AK341" s="461"/>
      <c r="AL341" s="461"/>
      <c r="AM341" s="461"/>
      <c r="AN341" s="461"/>
      <c r="AO341" s="462"/>
    </row>
    <row r="342" spans="1:43" ht="11.7" customHeight="1" x14ac:dyDescent="0.25">
      <c r="C342" s="8"/>
      <c r="D342" s="8"/>
      <c r="E342" s="318"/>
      <c r="F342" s="318"/>
      <c r="G342" s="318"/>
      <c r="H342" s="463"/>
      <c r="I342" s="464"/>
      <c r="J342" s="464"/>
      <c r="K342" s="464"/>
      <c r="L342" s="464"/>
      <c r="M342" s="464"/>
      <c r="N342" s="464"/>
      <c r="O342" s="464"/>
      <c r="P342" s="464"/>
      <c r="Q342" s="464"/>
      <c r="R342" s="464"/>
      <c r="S342" s="464"/>
      <c r="T342" s="464"/>
      <c r="U342" s="464"/>
      <c r="V342" s="464"/>
      <c r="W342" s="464"/>
      <c r="X342" s="464"/>
      <c r="Y342" s="464"/>
      <c r="Z342" s="464"/>
      <c r="AA342" s="464"/>
      <c r="AB342" s="464"/>
      <c r="AC342" s="464"/>
      <c r="AD342" s="464"/>
      <c r="AE342" s="464"/>
      <c r="AF342" s="464"/>
      <c r="AG342" s="464"/>
      <c r="AH342" s="464"/>
      <c r="AI342" s="464"/>
      <c r="AJ342" s="464"/>
      <c r="AK342" s="464"/>
      <c r="AL342" s="464"/>
      <c r="AM342" s="464"/>
      <c r="AN342" s="464"/>
      <c r="AO342" s="465"/>
    </row>
    <row r="343" spans="1:43" ht="11.7" customHeight="1" x14ac:dyDescent="0.25">
      <c r="C343" s="8"/>
      <c r="D343" s="8"/>
      <c r="E343" s="318" t="s">
        <v>291</v>
      </c>
      <c r="F343" s="318"/>
      <c r="G343" s="318"/>
      <c r="H343" s="460" t="str">
        <f>SARA312_TierII!$I$22</f>
        <v/>
      </c>
      <c r="I343" s="461"/>
      <c r="J343" s="461"/>
      <c r="K343" s="461"/>
      <c r="L343" s="461"/>
      <c r="M343" s="461"/>
      <c r="N343" s="461"/>
      <c r="O343" s="461"/>
      <c r="P343" s="461"/>
      <c r="Q343" s="461"/>
      <c r="R343" s="461"/>
      <c r="S343" s="461"/>
      <c r="T343" s="461"/>
      <c r="U343" s="461"/>
      <c r="V343" s="461"/>
      <c r="W343" s="461"/>
      <c r="X343" s="461"/>
      <c r="Y343" s="461"/>
      <c r="Z343" s="461"/>
      <c r="AA343" s="461"/>
      <c r="AB343" s="461"/>
      <c r="AC343" s="461"/>
      <c r="AD343" s="461"/>
      <c r="AE343" s="461"/>
      <c r="AF343" s="461"/>
      <c r="AG343" s="461"/>
      <c r="AH343" s="461"/>
      <c r="AI343" s="461"/>
      <c r="AJ343" s="461"/>
      <c r="AK343" s="461"/>
      <c r="AL343" s="461"/>
      <c r="AM343" s="461"/>
      <c r="AN343" s="461"/>
      <c r="AO343" s="462"/>
      <c r="AQ343" s="15"/>
    </row>
    <row r="344" spans="1:43" ht="11.7" customHeight="1" x14ac:dyDescent="0.25">
      <c r="C344" s="8"/>
      <c r="D344" s="8"/>
      <c r="E344" s="318"/>
      <c r="F344" s="318"/>
      <c r="G344" s="318"/>
      <c r="H344" s="463"/>
      <c r="I344" s="464"/>
      <c r="J344" s="464"/>
      <c r="K344" s="464"/>
      <c r="L344" s="464"/>
      <c r="M344" s="464"/>
      <c r="N344" s="464"/>
      <c r="O344" s="464"/>
      <c r="P344" s="464"/>
      <c r="Q344" s="464"/>
      <c r="R344" s="464"/>
      <c r="S344" s="464"/>
      <c r="T344" s="464"/>
      <c r="U344" s="464"/>
      <c r="V344" s="464"/>
      <c r="W344" s="464"/>
      <c r="X344" s="464"/>
      <c r="Y344" s="464"/>
      <c r="Z344" s="464"/>
      <c r="AA344" s="464"/>
      <c r="AB344" s="464"/>
      <c r="AC344" s="464"/>
      <c r="AD344" s="464"/>
      <c r="AE344" s="464"/>
      <c r="AF344" s="464"/>
      <c r="AG344" s="464"/>
      <c r="AH344" s="464"/>
      <c r="AI344" s="464"/>
      <c r="AJ344" s="464"/>
      <c r="AK344" s="464"/>
      <c r="AL344" s="464"/>
      <c r="AM344" s="464"/>
      <c r="AN344" s="464"/>
      <c r="AO344" s="465"/>
      <c r="AQ344" s="15"/>
    </row>
    <row r="345" spans="1:43" ht="11.7" customHeight="1" x14ac:dyDescent="0.25">
      <c r="A345" s="226"/>
      <c r="B345" s="226"/>
      <c r="C345" s="227"/>
      <c r="D345" s="225"/>
      <c r="E345" s="225"/>
      <c r="F345" s="225"/>
      <c r="G345" s="225"/>
      <c r="H345" s="225"/>
      <c r="I345" s="225"/>
      <c r="J345" s="225"/>
      <c r="K345" s="225"/>
      <c r="L345" s="225"/>
      <c r="M345" s="225"/>
      <c r="N345" s="225"/>
      <c r="O345" s="225"/>
      <c r="P345" s="225"/>
      <c r="Q345" s="225"/>
      <c r="R345" s="225"/>
      <c r="S345" s="225"/>
      <c r="T345" s="225"/>
      <c r="U345" s="225"/>
      <c r="V345" s="225"/>
      <c r="W345" s="225"/>
      <c r="X345" s="225"/>
      <c r="Y345" s="225"/>
      <c r="Z345" s="28"/>
      <c r="AA345" s="225"/>
      <c r="AB345" s="222"/>
      <c r="AC345" s="222"/>
      <c r="AD345" s="222"/>
      <c r="AE345" s="222"/>
      <c r="AF345" s="222"/>
      <c r="AG345" s="222"/>
      <c r="AH345" s="222"/>
      <c r="AI345" s="222"/>
      <c r="AJ345" s="222"/>
      <c r="AK345" s="222"/>
      <c r="AL345" s="222"/>
      <c r="AM345" s="222"/>
      <c r="AN345" s="222"/>
      <c r="AO345" s="222"/>
    </row>
    <row r="347" spans="1:43" ht="11.7" customHeight="1" x14ac:dyDescent="0.25">
      <c r="A347" s="8">
        <v>9</v>
      </c>
      <c r="B347" s="8" t="s">
        <v>33</v>
      </c>
      <c r="C347" s="40" t="s">
        <v>292</v>
      </c>
      <c r="U347" s="95"/>
      <c r="V347" s="61"/>
      <c r="W347" s="1" t="s">
        <v>280</v>
      </c>
      <c r="AB347" s="33"/>
      <c r="AC347" s="1" t="s">
        <v>25</v>
      </c>
      <c r="AI347" s="95"/>
      <c r="AJ347" s="385" t="s">
        <v>137</v>
      </c>
      <c r="AK347" s="385"/>
      <c r="AL347" s="385"/>
      <c r="AM347" s="385"/>
      <c r="AN347" s="66"/>
      <c r="AQ347" s="223" t="s">
        <v>293</v>
      </c>
    </row>
    <row r="348" spans="1:43" ht="11.7" customHeight="1" x14ac:dyDescent="0.25">
      <c r="D348" s="272" t="s">
        <v>86</v>
      </c>
      <c r="E348" s="248"/>
      <c r="F348" s="248"/>
      <c r="G348" s="248"/>
      <c r="H348" s="248"/>
      <c r="I348" s="248"/>
      <c r="J348" s="248"/>
      <c r="K348" s="248"/>
      <c r="L348" s="248"/>
      <c r="M348" s="248"/>
      <c r="N348" s="248"/>
      <c r="O348" s="248"/>
      <c r="P348" s="248"/>
      <c r="Q348" s="248"/>
      <c r="R348" s="248"/>
      <c r="S348" s="248"/>
      <c r="T348" s="248"/>
      <c r="U348" s="248"/>
      <c r="V348" s="248"/>
      <c r="W348" s="249"/>
      <c r="X348" s="272" t="s">
        <v>87</v>
      </c>
      <c r="Y348" s="248"/>
      <c r="Z348" s="248"/>
      <c r="AA348" s="248"/>
      <c r="AB348" s="248"/>
      <c r="AC348" s="248"/>
      <c r="AD348" s="248"/>
      <c r="AE348" s="249"/>
      <c r="AF348" s="272" t="s">
        <v>140</v>
      </c>
      <c r="AG348" s="248"/>
      <c r="AH348" s="248"/>
      <c r="AI348" s="248"/>
      <c r="AJ348" s="248"/>
      <c r="AK348" s="248"/>
      <c r="AL348" s="248"/>
      <c r="AM348" s="248"/>
      <c r="AN348" s="248"/>
      <c r="AO348" s="249"/>
    </row>
    <row r="349" spans="1:43" ht="11.7" customHeight="1" x14ac:dyDescent="0.25">
      <c r="D349" s="296"/>
      <c r="E349" s="297"/>
      <c r="F349" s="297"/>
      <c r="G349" s="297"/>
      <c r="H349" s="297"/>
      <c r="I349" s="297"/>
      <c r="J349" s="297"/>
      <c r="K349" s="297"/>
      <c r="L349" s="297"/>
      <c r="M349" s="297"/>
      <c r="N349" s="297"/>
      <c r="O349" s="297"/>
      <c r="P349" s="297"/>
      <c r="Q349" s="297"/>
      <c r="R349" s="297"/>
      <c r="S349" s="297"/>
      <c r="T349" s="297"/>
      <c r="U349" s="297"/>
      <c r="V349" s="297"/>
      <c r="W349" s="298"/>
      <c r="X349" s="299"/>
      <c r="Y349" s="300"/>
      <c r="Z349" s="300"/>
      <c r="AA349" s="300"/>
      <c r="AB349" s="300"/>
      <c r="AC349" s="300"/>
      <c r="AD349" s="300"/>
      <c r="AE349" s="301"/>
      <c r="AF349" s="302"/>
      <c r="AG349" s="303"/>
      <c r="AH349" s="303"/>
      <c r="AI349" s="303"/>
      <c r="AJ349" s="303"/>
      <c r="AK349" s="303"/>
      <c r="AL349" s="303"/>
      <c r="AM349" s="303"/>
      <c r="AN349" s="303"/>
      <c r="AO349" s="304"/>
    </row>
    <row r="350" spans="1:43" ht="11.7" customHeight="1" x14ac:dyDescent="0.25">
      <c r="D350" s="296"/>
      <c r="E350" s="297"/>
      <c r="F350" s="297"/>
      <c r="G350" s="297"/>
      <c r="H350" s="297"/>
      <c r="I350" s="297"/>
      <c r="J350" s="297"/>
      <c r="K350" s="297"/>
      <c r="L350" s="297"/>
      <c r="M350" s="297"/>
      <c r="N350" s="297"/>
      <c r="O350" s="297"/>
      <c r="P350" s="297"/>
      <c r="Q350" s="297"/>
      <c r="R350" s="297"/>
      <c r="S350" s="297"/>
      <c r="T350" s="297"/>
      <c r="U350" s="297"/>
      <c r="V350" s="297"/>
      <c r="W350" s="298"/>
      <c r="X350" s="299"/>
      <c r="Y350" s="300"/>
      <c r="Z350" s="300"/>
      <c r="AA350" s="300"/>
      <c r="AB350" s="300"/>
      <c r="AC350" s="300"/>
      <c r="AD350" s="300"/>
      <c r="AE350" s="301"/>
      <c r="AF350" s="302"/>
      <c r="AG350" s="303"/>
      <c r="AH350" s="303"/>
      <c r="AI350" s="303"/>
      <c r="AJ350" s="303"/>
      <c r="AK350" s="303"/>
      <c r="AL350" s="303"/>
      <c r="AM350" s="303"/>
      <c r="AN350" s="303"/>
      <c r="AO350" s="304"/>
    </row>
    <row r="351" spans="1:43" ht="11.7" customHeight="1" x14ac:dyDescent="0.25">
      <c r="D351" s="296"/>
      <c r="E351" s="297"/>
      <c r="F351" s="297"/>
      <c r="G351" s="297"/>
      <c r="H351" s="297"/>
      <c r="I351" s="297"/>
      <c r="J351" s="297"/>
      <c r="K351" s="297"/>
      <c r="L351" s="297"/>
      <c r="M351" s="297"/>
      <c r="N351" s="297"/>
      <c r="O351" s="297"/>
      <c r="P351" s="297"/>
      <c r="Q351" s="297"/>
      <c r="R351" s="297"/>
      <c r="S351" s="297"/>
      <c r="T351" s="297"/>
      <c r="U351" s="297"/>
      <c r="V351" s="297"/>
      <c r="W351" s="298"/>
      <c r="X351" s="299"/>
      <c r="Y351" s="300"/>
      <c r="Z351" s="300"/>
      <c r="AA351" s="300"/>
      <c r="AB351" s="300"/>
      <c r="AC351" s="300"/>
      <c r="AD351" s="300"/>
      <c r="AE351" s="301"/>
      <c r="AF351" s="302"/>
      <c r="AG351" s="303"/>
      <c r="AH351" s="303"/>
      <c r="AI351" s="303"/>
      <c r="AJ351" s="303"/>
      <c r="AK351" s="303"/>
      <c r="AL351" s="303"/>
      <c r="AM351" s="303"/>
      <c r="AN351" s="303"/>
      <c r="AO351" s="304"/>
    </row>
    <row r="352" spans="1:43" ht="11.7" customHeight="1" x14ac:dyDescent="0.25">
      <c r="D352" s="296"/>
      <c r="E352" s="297"/>
      <c r="F352" s="297"/>
      <c r="G352" s="297"/>
      <c r="H352" s="297"/>
      <c r="I352" s="297"/>
      <c r="J352" s="297"/>
      <c r="K352" s="297"/>
      <c r="L352" s="297"/>
      <c r="M352" s="297"/>
      <c r="N352" s="297"/>
      <c r="O352" s="297"/>
      <c r="P352" s="297"/>
      <c r="Q352" s="297"/>
      <c r="R352" s="297"/>
      <c r="S352" s="297"/>
      <c r="T352" s="297"/>
      <c r="U352" s="297"/>
      <c r="V352" s="297"/>
      <c r="W352" s="298"/>
      <c r="X352" s="299"/>
      <c r="Y352" s="300"/>
      <c r="Z352" s="300"/>
      <c r="AA352" s="300"/>
      <c r="AB352" s="300"/>
      <c r="AC352" s="300"/>
      <c r="AD352" s="300"/>
      <c r="AE352" s="301"/>
      <c r="AF352" s="302"/>
      <c r="AG352" s="303"/>
      <c r="AH352" s="303"/>
      <c r="AI352" s="303"/>
      <c r="AJ352" s="303"/>
      <c r="AK352" s="303"/>
      <c r="AL352" s="303"/>
      <c r="AM352" s="303"/>
      <c r="AN352" s="303"/>
      <c r="AO352" s="304"/>
    </row>
    <row r="353" spans="1:43" ht="11.7" customHeight="1" x14ac:dyDescent="0.25">
      <c r="D353" s="1" t="s">
        <v>26</v>
      </c>
      <c r="H353" s="271"/>
      <c r="I353" s="271"/>
      <c r="J353" s="271"/>
      <c r="K353" s="271"/>
      <c r="L353" s="271"/>
      <c r="M353" s="271"/>
      <c r="N353" s="271"/>
      <c r="O353" s="271"/>
      <c r="P353" s="271"/>
      <c r="Q353" s="271"/>
      <c r="R353" s="271"/>
      <c r="S353" s="271"/>
      <c r="T353" s="271"/>
      <c r="U353" s="271"/>
      <c r="V353" s="271"/>
      <c r="W353" s="271"/>
      <c r="X353" s="271"/>
      <c r="Y353" s="271"/>
      <c r="Z353" s="271"/>
      <c r="AA353" s="271"/>
      <c r="AB353" s="271"/>
      <c r="AC353" s="271"/>
      <c r="AD353" s="271"/>
      <c r="AE353" s="271"/>
      <c r="AF353" s="271"/>
      <c r="AG353" s="271"/>
      <c r="AH353" s="271"/>
      <c r="AI353" s="271"/>
      <c r="AJ353" s="271"/>
      <c r="AK353" s="271"/>
      <c r="AL353" s="271"/>
      <c r="AM353" s="271"/>
      <c r="AN353" s="271"/>
      <c r="AO353" s="271"/>
    </row>
    <row r="355" spans="1:43" ht="11.7" customHeight="1" x14ac:dyDescent="0.2">
      <c r="A355" s="8">
        <v>9</v>
      </c>
      <c r="B355" s="8" t="s">
        <v>36</v>
      </c>
      <c r="C355" s="40" t="s">
        <v>294</v>
      </c>
      <c r="D355" s="40"/>
      <c r="E355" s="40"/>
      <c r="F355" s="40"/>
      <c r="AD355" s="28"/>
      <c r="AG355" s="61"/>
      <c r="AH355" s="1" t="s">
        <v>24</v>
      </c>
      <c r="AK355" s="33"/>
      <c r="AL355" s="1" t="s">
        <v>25</v>
      </c>
      <c r="AN355" s="385" t="s">
        <v>137</v>
      </c>
      <c r="AO355" s="385"/>
      <c r="AQ355" s="232" t="s">
        <v>279</v>
      </c>
    </row>
    <row r="356" spans="1:43" ht="11.7" customHeight="1" x14ac:dyDescent="0.25">
      <c r="C356" s="40"/>
      <c r="D356" s="40" t="s">
        <v>295</v>
      </c>
      <c r="E356" s="40"/>
      <c r="F356" s="40"/>
      <c r="AD356" s="28"/>
      <c r="AJ356" s="17"/>
      <c r="AK356" s="17"/>
      <c r="AL356" s="17"/>
    </row>
    <row r="357" spans="1:43" ht="11.7" customHeight="1" x14ac:dyDescent="0.25">
      <c r="D357" s="276" t="s">
        <v>296</v>
      </c>
      <c r="E357" s="276"/>
      <c r="F357" s="276"/>
      <c r="G357" s="276"/>
      <c r="H357" s="276"/>
      <c r="I357" s="276"/>
      <c r="J357" s="276"/>
      <c r="K357" s="276"/>
      <c r="L357" s="276"/>
      <c r="M357" s="276"/>
      <c r="N357" s="276"/>
      <c r="O357" s="276" t="s">
        <v>297</v>
      </c>
      <c r="P357" s="276"/>
      <c r="Q357" s="276"/>
      <c r="R357" s="276"/>
      <c r="S357" s="276"/>
      <c r="T357" s="276"/>
      <c r="U357" s="276"/>
      <c r="V357" s="276"/>
      <c r="W357" s="276"/>
      <c r="X357" s="276" t="s">
        <v>194</v>
      </c>
      <c r="Y357" s="276"/>
      <c r="Z357" s="276"/>
      <c r="AA357" s="276"/>
      <c r="AB357" s="276"/>
      <c r="AC357" s="276"/>
      <c r="AD357" s="276"/>
      <c r="AE357" s="276"/>
      <c r="AF357" s="276"/>
      <c r="AG357" s="276"/>
      <c r="AH357" s="276"/>
      <c r="AI357" s="276"/>
      <c r="AJ357" s="276"/>
      <c r="AK357" s="276"/>
      <c r="AL357" s="276"/>
      <c r="AM357" s="276"/>
      <c r="AN357" s="276"/>
      <c r="AO357" s="276"/>
    </row>
    <row r="358" spans="1:43" ht="11.7" customHeight="1" x14ac:dyDescent="0.25">
      <c r="D358" s="296"/>
      <c r="E358" s="297"/>
      <c r="F358" s="297"/>
      <c r="G358" s="297"/>
      <c r="H358" s="297"/>
      <c r="I358" s="297"/>
      <c r="J358" s="297"/>
      <c r="K358" s="297"/>
      <c r="L358" s="297"/>
      <c r="M358" s="297"/>
      <c r="N358" s="298"/>
      <c r="O358" s="283"/>
      <c r="P358" s="283"/>
      <c r="Q358" s="283"/>
      <c r="R358" s="283"/>
      <c r="S358" s="283"/>
      <c r="T358" s="283"/>
      <c r="U358" s="283"/>
      <c r="V358" s="283"/>
      <c r="W358" s="283"/>
      <c r="X358" s="296"/>
      <c r="Y358" s="297"/>
      <c r="Z358" s="297"/>
      <c r="AA358" s="297"/>
      <c r="AB358" s="297"/>
      <c r="AC358" s="297"/>
      <c r="AD358" s="297"/>
      <c r="AE358" s="297"/>
      <c r="AF358" s="297"/>
      <c r="AG358" s="297"/>
      <c r="AH358" s="297"/>
      <c r="AI358" s="297"/>
      <c r="AJ358" s="297"/>
      <c r="AK358" s="297"/>
      <c r="AL358" s="297"/>
      <c r="AM358" s="297"/>
      <c r="AN358" s="297"/>
      <c r="AO358" s="298"/>
    </row>
    <row r="359" spans="1:43" ht="11.7" customHeight="1" x14ac:dyDescent="0.25">
      <c r="D359" s="296"/>
      <c r="E359" s="297"/>
      <c r="F359" s="297"/>
      <c r="G359" s="297"/>
      <c r="H359" s="297"/>
      <c r="I359" s="297"/>
      <c r="J359" s="297"/>
      <c r="K359" s="297"/>
      <c r="L359" s="297"/>
      <c r="M359" s="297"/>
      <c r="N359" s="298"/>
      <c r="O359" s="283"/>
      <c r="P359" s="283"/>
      <c r="Q359" s="283"/>
      <c r="R359" s="283"/>
      <c r="S359" s="283"/>
      <c r="T359" s="283"/>
      <c r="U359" s="283"/>
      <c r="V359" s="283"/>
      <c r="W359" s="283"/>
      <c r="X359" s="296"/>
      <c r="Y359" s="297"/>
      <c r="Z359" s="297"/>
      <c r="AA359" s="297"/>
      <c r="AB359" s="297"/>
      <c r="AC359" s="297"/>
      <c r="AD359" s="297"/>
      <c r="AE359" s="297"/>
      <c r="AF359" s="297"/>
      <c r="AG359" s="297"/>
      <c r="AH359" s="297"/>
      <c r="AI359" s="297"/>
      <c r="AJ359" s="297"/>
      <c r="AK359" s="297"/>
      <c r="AL359" s="297"/>
      <c r="AM359" s="297"/>
      <c r="AN359" s="297"/>
      <c r="AO359" s="298"/>
    </row>
    <row r="360" spans="1:43" ht="11.7" customHeight="1" x14ac:dyDescent="0.25">
      <c r="D360" s="296"/>
      <c r="E360" s="297"/>
      <c r="F360" s="297"/>
      <c r="G360" s="297"/>
      <c r="H360" s="297"/>
      <c r="I360" s="297"/>
      <c r="J360" s="297"/>
      <c r="K360" s="297"/>
      <c r="L360" s="297"/>
      <c r="M360" s="297"/>
      <c r="N360" s="298"/>
      <c r="O360" s="283"/>
      <c r="P360" s="283"/>
      <c r="Q360" s="283"/>
      <c r="R360" s="283"/>
      <c r="S360" s="283"/>
      <c r="T360" s="283"/>
      <c r="U360" s="283"/>
      <c r="V360" s="283"/>
      <c r="W360" s="283"/>
      <c r="X360" s="296"/>
      <c r="Y360" s="297"/>
      <c r="Z360" s="297"/>
      <c r="AA360" s="297"/>
      <c r="AB360" s="297"/>
      <c r="AC360" s="297"/>
      <c r="AD360" s="297"/>
      <c r="AE360" s="297"/>
      <c r="AF360" s="297"/>
      <c r="AG360" s="297"/>
      <c r="AH360" s="297"/>
      <c r="AI360" s="297"/>
      <c r="AJ360" s="297"/>
      <c r="AK360" s="297"/>
      <c r="AL360" s="297"/>
      <c r="AM360" s="297"/>
      <c r="AN360" s="297"/>
      <c r="AO360" s="298"/>
    </row>
    <row r="361" spans="1:43" ht="11.7" customHeight="1" x14ac:dyDescent="0.25">
      <c r="D361" s="296"/>
      <c r="E361" s="297"/>
      <c r="F361" s="297"/>
      <c r="G361" s="297"/>
      <c r="H361" s="297"/>
      <c r="I361" s="297"/>
      <c r="J361" s="297"/>
      <c r="K361" s="297"/>
      <c r="L361" s="297"/>
      <c r="M361" s="297"/>
      <c r="N361" s="298"/>
      <c r="O361" s="283"/>
      <c r="P361" s="283"/>
      <c r="Q361" s="283"/>
      <c r="R361" s="283"/>
      <c r="S361" s="283"/>
      <c r="T361" s="283"/>
      <c r="U361" s="283"/>
      <c r="V361" s="283"/>
      <c r="W361" s="283"/>
      <c r="X361" s="296"/>
      <c r="Y361" s="297"/>
      <c r="Z361" s="297"/>
      <c r="AA361" s="297"/>
      <c r="AB361" s="297"/>
      <c r="AC361" s="297"/>
      <c r="AD361" s="297"/>
      <c r="AE361" s="297"/>
      <c r="AF361" s="297"/>
      <c r="AG361" s="297"/>
      <c r="AH361" s="297"/>
      <c r="AI361" s="297"/>
      <c r="AJ361" s="297"/>
      <c r="AK361" s="297"/>
      <c r="AL361" s="297"/>
      <c r="AM361" s="297"/>
      <c r="AN361" s="297"/>
      <c r="AO361" s="298"/>
    </row>
    <row r="362" spans="1:43" ht="11.7" customHeight="1" x14ac:dyDescent="0.25">
      <c r="D362" s="1" t="s">
        <v>26</v>
      </c>
      <c r="H362" s="271"/>
      <c r="I362" s="271"/>
      <c r="J362" s="271"/>
      <c r="K362" s="271"/>
      <c r="L362" s="271"/>
      <c r="M362" s="271"/>
      <c r="N362" s="271"/>
      <c r="O362" s="271"/>
      <c r="P362" s="271"/>
      <c r="Q362" s="271"/>
      <c r="R362" s="271"/>
      <c r="S362" s="271"/>
      <c r="T362" s="271"/>
      <c r="U362" s="271"/>
      <c r="V362" s="271"/>
      <c r="W362" s="271"/>
      <c r="X362" s="271"/>
      <c r="Y362" s="271"/>
      <c r="Z362" s="271"/>
      <c r="AA362" s="271"/>
      <c r="AB362" s="271"/>
      <c r="AC362" s="271"/>
      <c r="AD362" s="271"/>
      <c r="AE362" s="271"/>
      <c r="AF362" s="271"/>
      <c r="AG362" s="271"/>
      <c r="AH362" s="271"/>
      <c r="AI362" s="271"/>
      <c r="AJ362" s="271"/>
      <c r="AK362" s="271"/>
      <c r="AL362" s="271"/>
      <c r="AM362" s="271"/>
      <c r="AN362" s="271"/>
      <c r="AO362" s="271"/>
    </row>
    <row r="364" spans="1:43" ht="11.7" customHeight="1" x14ac:dyDescent="0.25">
      <c r="A364" s="8">
        <v>9</v>
      </c>
      <c r="B364" s="8" t="s">
        <v>40</v>
      </c>
      <c r="C364" s="40" t="s">
        <v>298</v>
      </c>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c r="AB364" s="63"/>
      <c r="AC364" s="40" t="s">
        <v>24</v>
      </c>
      <c r="AD364" s="40"/>
      <c r="AE364" s="44"/>
      <c r="AF364" s="40" t="s">
        <v>25</v>
      </c>
      <c r="AI364" s="40"/>
      <c r="AJ364" s="40"/>
      <c r="AK364" s="40"/>
      <c r="AL364" s="40"/>
      <c r="AM364" s="40"/>
      <c r="AN364" s="40"/>
      <c r="AO364" s="40"/>
    </row>
    <row r="365" spans="1:43" ht="11.7" customHeight="1" x14ac:dyDescent="0.25">
      <c r="C365" s="40"/>
      <c r="D365" s="351" t="s">
        <v>299</v>
      </c>
      <c r="E365" s="351"/>
      <c r="F365" s="351"/>
      <c r="G365" s="351"/>
      <c r="H365" s="351"/>
      <c r="I365" s="351"/>
      <c r="J365" s="351"/>
      <c r="K365" s="351"/>
      <c r="L365" s="351"/>
      <c r="M365" s="351"/>
      <c r="N365" s="351"/>
      <c r="O365" s="351"/>
      <c r="P365" s="351"/>
      <c r="Q365" s="351"/>
      <c r="R365" s="351"/>
      <c r="S365" s="351"/>
      <c r="T365" s="351"/>
      <c r="U365" s="351"/>
      <c r="V365" s="351"/>
      <c r="W365" s="351"/>
      <c r="X365" s="351"/>
      <c r="Y365" s="351"/>
      <c r="Z365" s="351"/>
      <c r="AA365" s="351"/>
      <c r="AB365" s="351"/>
      <c r="AC365" s="351"/>
      <c r="AD365" s="351"/>
      <c r="AE365" s="351"/>
      <c r="AF365" s="351"/>
      <c r="AG365" s="351"/>
      <c r="AH365" s="351"/>
      <c r="AI365" s="351"/>
      <c r="AJ365" s="351"/>
      <c r="AK365" s="351"/>
      <c r="AL365" s="351"/>
      <c r="AM365" s="351"/>
      <c r="AN365" s="351"/>
      <c r="AO365" s="351"/>
    </row>
    <row r="366" spans="1:43" ht="11.7" customHeight="1" x14ac:dyDescent="0.25">
      <c r="C366" s="40"/>
      <c r="D366" s="376"/>
      <c r="E366" s="376"/>
      <c r="F366" s="376"/>
      <c r="G366" s="376"/>
      <c r="H366" s="376"/>
      <c r="I366" s="376"/>
      <c r="J366" s="376"/>
      <c r="K366" s="376"/>
      <c r="L366" s="376"/>
      <c r="M366" s="376"/>
      <c r="N366" s="376"/>
      <c r="O366" s="376"/>
      <c r="P366" s="376"/>
      <c r="Q366" s="376"/>
      <c r="R366" s="376"/>
      <c r="S366" s="376"/>
      <c r="T366" s="376"/>
      <c r="U366" s="376"/>
      <c r="V366" s="376"/>
      <c r="W366" s="376"/>
      <c r="X366" s="376"/>
      <c r="Y366" s="376"/>
      <c r="Z366" s="376"/>
      <c r="AA366" s="376"/>
      <c r="AB366" s="376"/>
      <c r="AC366" s="376"/>
      <c r="AD366" s="376"/>
      <c r="AE366" s="376"/>
      <c r="AF366" s="376"/>
      <c r="AG366" s="376"/>
      <c r="AH366" s="376"/>
      <c r="AI366" s="376"/>
      <c r="AJ366" s="376"/>
      <c r="AK366" s="376"/>
      <c r="AL366" s="376"/>
      <c r="AM366" s="376"/>
      <c r="AN366" s="376"/>
      <c r="AO366" s="376"/>
    </row>
    <row r="367" spans="1:43" ht="11.7" customHeight="1" x14ac:dyDescent="0.25">
      <c r="D367" s="272" t="s">
        <v>300</v>
      </c>
      <c r="E367" s="248"/>
      <c r="F367" s="248"/>
      <c r="G367" s="248"/>
      <c r="H367" s="248"/>
      <c r="I367" s="248"/>
      <c r="J367" s="248"/>
      <c r="K367" s="248"/>
      <c r="L367" s="248"/>
      <c r="M367" s="248"/>
      <c r="N367" s="249"/>
      <c r="O367" s="272" t="s">
        <v>301</v>
      </c>
      <c r="P367" s="248"/>
      <c r="Q367" s="248"/>
      <c r="R367" s="248"/>
      <c r="S367" s="248"/>
      <c r="T367" s="248"/>
      <c r="U367" s="248"/>
      <c r="V367" s="248"/>
      <c r="W367" s="248"/>
      <c r="X367" s="248"/>
      <c r="Y367" s="248"/>
      <c r="Z367" s="248"/>
      <c r="AA367" s="249"/>
      <c r="AB367" s="272" t="s">
        <v>302</v>
      </c>
      <c r="AC367" s="248"/>
      <c r="AD367" s="248"/>
      <c r="AE367" s="248"/>
      <c r="AF367" s="248"/>
      <c r="AG367" s="248"/>
      <c r="AH367" s="248"/>
      <c r="AI367" s="248"/>
      <c r="AJ367" s="248"/>
      <c r="AK367" s="248"/>
      <c r="AL367" s="248"/>
      <c r="AM367" s="248"/>
      <c r="AN367" s="248"/>
      <c r="AO367" s="249"/>
    </row>
    <row r="368" spans="1:43" ht="11.7" customHeight="1" x14ac:dyDescent="0.25">
      <c r="D368" s="368" t="s">
        <v>303</v>
      </c>
      <c r="E368" s="369"/>
      <c r="F368" s="369"/>
      <c r="G368" s="369"/>
      <c r="H368" s="369"/>
      <c r="I368" s="369"/>
      <c r="J368" s="369"/>
      <c r="K368" s="369"/>
      <c r="L368" s="369"/>
      <c r="M368" s="369"/>
      <c r="N368" s="370"/>
      <c r="O368" s="377"/>
      <c r="P368" s="378"/>
      <c r="Q368" s="378"/>
      <c r="R368" s="378"/>
      <c r="S368" s="378"/>
      <c r="T368" s="378"/>
      <c r="U368" s="378"/>
      <c r="V368" s="378"/>
      <c r="W368" s="378"/>
      <c r="X368" s="378"/>
      <c r="Y368" s="378"/>
      <c r="Z368" s="378"/>
      <c r="AA368" s="379"/>
      <c r="AB368" s="373"/>
      <c r="AC368" s="374"/>
      <c r="AD368" s="374"/>
      <c r="AE368" s="374"/>
      <c r="AF368" s="374"/>
      <c r="AG368" s="374"/>
      <c r="AH368" s="374"/>
      <c r="AI368" s="374"/>
      <c r="AJ368" s="374"/>
      <c r="AK368" s="374"/>
      <c r="AL368" s="374"/>
      <c r="AM368" s="374"/>
      <c r="AN368" s="374"/>
      <c r="AO368" s="375"/>
    </row>
    <row r="369" spans="1:43" ht="11.7" customHeight="1" x14ac:dyDescent="0.25">
      <c r="D369" s="368" t="s">
        <v>304</v>
      </c>
      <c r="E369" s="369"/>
      <c r="F369" s="369"/>
      <c r="G369" s="369"/>
      <c r="H369" s="369"/>
      <c r="I369" s="369"/>
      <c r="J369" s="369"/>
      <c r="K369" s="369"/>
      <c r="L369" s="369"/>
      <c r="M369" s="369"/>
      <c r="N369" s="370"/>
      <c r="O369" s="377"/>
      <c r="P369" s="378"/>
      <c r="Q369" s="378"/>
      <c r="R369" s="378"/>
      <c r="S369" s="378"/>
      <c r="T369" s="378"/>
      <c r="U369" s="378"/>
      <c r="V369" s="378"/>
      <c r="W369" s="378"/>
      <c r="X369" s="378"/>
      <c r="Y369" s="378"/>
      <c r="Z369" s="378"/>
      <c r="AA369" s="379"/>
      <c r="AB369" s="373"/>
      <c r="AC369" s="374"/>
      <c r="AD369" s="374"/>
      <c r="AE369" s="374"/>
      <c r="AF369" s="374"/>
      <c r="AG369" s="374"/>
      <c r="AH369" s="374"/>
      <c r="AI369" s="374"/>
      <c r="AJ369" s="374"/>
      <c r="AK369" s="374"/>
      <c r="AL369" s="374"/>
      <c r="AM369" s="374"/>
      <c r="AN369" s="374"/>
      <c r="AO369" s="375"/>
    </row>
    <row r="370" spans="1:43" ht="11.7" customHeight="1" x14ac:dyDescent="0.25">
      <c r="D370" s="43" t="s">
        <v>305</v>
      </c>
    </row>
    <row r="371" spans="1:43" ht="11.7" customHeight="1" x14ac:dyDescent="0.25">
      <c r="D371" s="40" t="s">
        <v>26</v>
      </c>
      <c r="H371" s="246"/>
      <c r="I371" s="246"/>
      <c r="J371" s="246"/>
      <c r="K371" s="246"/>
      <c r="L371" s="246"/>
      <c r="M371" s="246"/>
      <c r="N371" s="246"/>
      <c r="O371" s="246"/>
      <c r="P371" s="246"/>
      <c r="Q371" s="246"/>
      <c r="R371" s="246"/>
      <c r="S371" s="246"/>
      <c r="T371" s="246"/>
      <c r="U371" s="246"/>
      <c r="V371" s="246"/>
      <c r="W371" s="246"/>
      <c r="X371" s="246"/>
      <c r="Y371" s="246"/>
      <c r="Z371" s="246"/>
      <c r="AA371" s="246"/>
      <c r="AB371" s="246"/>
      <c r="AC371" s="246"/>
      <c r="AD371" s="246"/>
      <c r="AE371" s="246"/>
      <c r="AF371" s="246"/>
      <c r="AG371" s="246"/>
      <c r="AH371" s="246"/>
      <c r="AI371" s="246"/>
      <c r="AJ371" s="246"/>
      <c r="AK371" s="246"/>
      <c r="AL371" s="246"/>
      <c r="AM371" s="246"/>
      <c r="AN371" s="246"/>
      <c r="AO371" s="246"/>
    </row>
    <row r="372" spans="1:43" ht="11.7" customHeight="1" x14ac:dyDescent="0.25">
      <c r="D372" s="31"/>
      <c r="E372" s="31"/>
      <c r="F372" s="31"/>
      <c r="G372" s="31"/>
      <c r="H372" s="31"/>
      <c r="I372" s="31"/>
      <c r="J372" s="31"/>
      <c r="K372" s="31"/>
      <c r="L372" s="31"/>
      <c r="M372" s="31"/>
      <c r="N372" s="31"/>
      <c r="O372" s="31"/>
      <c r="P372" s="31"/>
      <c r="Q372" s="31"/>
      <c r="R372" s="31"/>
      <c r="S372" s="31"/>
      <c r="T372" s="31"/>
      <c r="U372" s="31"/>
      <c r="V372" s="31"/>
      <c r="W372" s="31"/>
      <c r="X372" s="31"/>
      <c r="Y372" s="31"/>
      <c r="Z372" s="31"/>
      <c r="AA372" s="31"/>
      <c r="AB372" s="31"/>
      <c r="AC372" s="31"/>
      <c r="AD372" s="31"/>
      <c r="AE372" s="31"/>
      <c r="AF372" s="31"/>
      <c r="AG372" s="31"/>
      <c r="AH372" s="31"/>
      <c r="AI372" s="31"/>
      <c r="AJ372" s="31"/>
      <c r="AK372" s="31"/>
      <c r="AL372" s="31"/>
      <c r="AM372" s="31"/>
      <c r="AN372" s="31"/>
      <c r="AO372" s="31"/>
    </row>
    <row r="373" spans="1:43" ht="11.7" customHeight="1" x14ac:dyDescent="0.25">
      <c r="A373" s="8">
        <v>9</v>
      </c>
      <c r="B373" s="8" t="s">
        <v>44</v>
      </c>
      <c r="C373" s="40" t="s">
        <v>306</v>
      </c>
      <c r="AM373" s="96"/>
      <c r="AN373" s="386" t="s">
        <v>137</v>
      </c>
      <c r="AO373" s="386"/>
      <c r="AQ373" s="69" t="s">
        <v>307</v>
      </c>
    </row>
    <row r="374" spans="1:43" ht="11.7" customHeight="1" x14ac:dyDescent="0.25">
      <c r="D374" s="61"/>
      <c r="E374" s="1" t="s">
        <v>280</v>
      </c>
      <c r="J374" s="33"/>
      <c r="K374" s="1" t="s">
        <v>25</v>
      </c>
      <c r="AG374" s="23"/>
      <c r="AH374" s="24"/>
      <c r="AI374" s="25"/>
      <c r="AJ374" s="25"/>
      <c r="AK374" s="25"/>
      <c r="AL374" s="25"/>
      <c r="AM374" s="25"/>
      <c r="AN374" s="25"/>
      <c r="AO374" s="25"/>
    </row>
    <row r="375" spans="1:43" ht="11.7" customHeight="1" x14ac:dyDescent="0.25">
      <c r="D375" s="272" t="s">
        <v>86</v>
      </c>
      <c r="E375" s="248"/>
      <c r="F375" s="248"/>
      <c r="G375" s="248"/>
      <c r="H375" s="248"/>
      <c r="I375" s="248"/>
      <c r="J375" s="248"/>
      <c r="K375" s="248"/>
      <c r="L375" s="248"/>
      <c r="M375" s="248"/>
      <c r="N375" s="248"/>
      <c r="O375" s="248"/>
      <c r="P375" s="248"/>
      <c r="Q375" s="248"/>
      <c r="R375" s="248"/>
      <c r="S375" s="249"/>
      <c r="T375" s="272" t="s">
        <v>87</v>
      </c>
      <c r="U375" s="248"/>
      <c r="V375" s="248"/>
      <c r="W375" s="248"/>
      <c r="X375" s="248"/>
      <c r="Y375" s="248"/>
      <c r="Z375" s="249"/>
      <c r="AA375" s="308" t="s">
        <v>140</v>
      </c>
      <c r="AB375" s="309"/>
      <c r="AC375" s="309"/>
      <c r="AD375" s="309"/>
      <c r="AE375" s="309"/>
      <c r="AF375" s="309"/>
      <c r="AG375" s="310"/>
      <c r="AH375" s="390" t="s">
        <v>308</v>
      </c>
      <c r="AI375" s="390"/>
      <c r="AJ375" s="390"/>
      <c r="AK375" s="390"/>
      <c r="AL375" s="390"/>
      <c r="AM375" s="390"/>
      <c r="AN375" s="390"/>
      <c r="AO375" s="390"/>
    </row>
    <row r="376" spans="1:43" ht="11.7" customHeight="1" x14ac:dyDescent="0.25">
      <c r="D376" s="267"/>
      <c r="E376" s="267"/>
      <c r="F376" s="267"/>
      <c r="G376" s="267"/>
      <c r="H376" s="267"/>
      <c r="I376" s="267"/>
      <c r="J376" s="267"/>
      <c r="K376" s="267"/>
      <c r="L376" s="267"/>
      <c r="M376" s="267"/>
      <c r="N376" s="267"/>
      <c r="O376" s="267"/>
      <c r="P376" s="267"/>
      <c r="Q376" s="267"/>
      <c r="R376" s="267"/>
      <c r="S376" s="267"/>
      <c r="T376" s="299"/>
      <c r="U376" s="300"/>
      <c r="V376" s="300"/>
      <c r="W376" s="300"/>
      <c r="X376" s="300"/>
      <c r="Y376" s="300"/>
      <c r="Z376" s="301"/>
      <c r="AA376" s="313"/>
      <c r="AB376" s="313"/>
      <c r="AC376" s="313"/>
      <c r="AD376" s="313"/>
      <c r="AE376" s="313"/>
      <c r="AF376" s="313"/>
      <c r="AG376" s="313"/>
      <c r="AH376" s="371"/>
      <c r="AI376" s="371"/>
      <c r="AJ376" s="371"/>
      <c r="AK376" s="371"/>
      <c r="AL376" s="371"/>
      <c r="AM376" s="371"/>
      <c r="AN376" s="371"/>
      <c r="AO376" s="371"/>
    </row>
    <row r="377" spans="1:43" ht="11.7" customHeight="1" x14ac:dyDescent="0.25">
      <c r="D377" s="267"/>
      <c r="E377" s="267"/>
      <c r="F377" s="267"/>
      <c r="G377" s="267"/>
      <c r="H377" s="267"/>
      <c r="I377" s="267"/>
      <c r="J377" s="267"/>
      <c r="K377" s="267"/>
      <c r="L377" s="267"/>
      <c r="M377" s="267"/>
      <c r="N377" s="267"/>
      <c r="O377" s="267"/>
      <c r="P377" s="267"/>
      <c r="Q377" s="267"/>
      <c r="R377" s="267"/>
      <c r="S377" s="267"/>
      <c r="T377" s="299"/>
      <c r="U377" s="300"/>
      <c r="V377" s="300"/>
      <c r="W377" s="300"/>
      <c r="X377" s="300"/>
      <c r="Y377" s="300"/>
      <c r="Z377" s="301"/>
      <c r="AA377" s="313"/>
      <c r="AB377" s="313"/>
      <c r="AC377" s="313"/>
      <c r="AD377" s="313"/>
      <c r="AE377" s="313"/>
      <c r="AF377" s="313"/>
      <c r="AG377" s="313"/>
      <c r="AH377" s="371"/>
      <c r="AI377" s="371"/>
      <c r="AJ377" s="371"/>
      <c r="AK377" s="371"/>
      <c r="AL377" s="371"/>
      <c r="AM377" s="371"/>
      <c r="AN377" s="371"/>
      <c r="AO377" s="371"/>
    </row>
    <row r="378" spans="1:43" ht="11.7" customHeight="1" x14ac:dyDescent="0.25">
      <c r="D378" s="372"/>
      <c r="E378" s="267"/>
      <c r="F378" s="267"/>
      <c r="G378" s="267"/>
      <c r="H378" s="267"/>
      <c r="I378" s="267"/>
      <c r="J378" s="267"/>
      <c r="K378" s="267"/>
      <c r="L378" s="267"/>
      <c r="M378" s="267"/>
      <c r="N378" s="267"/>
      <c r="O378" s="267"/>
      <c r="P378" s="267"/>
      <c r="Q378" s="267"/>
      <c r="R378" s="267"/>
      <c r="S378" s="267"/>
      <c r="T378" s="299"/>
      <c r="U378" s="300"/>
      <c r="V378" s="300"/>
      <c r="W378" s="300"/>
      <c r="X378" s="300"/>
      <c r="Y378" s="300"/>
      <c r="Z378" s="301"/>
      <c r="AA378" s="313"/>
      <c r="AB378" s="313"/>
      <c r="AC378" s="313"/>
      <c r="AD378" s="313"/>
      <c r="AE378" s="313"/>
      <c r="AF378" s="313"/>
      <c r="AG378" s="313"/>
      <c r="AH378" s="371"/>
      <c r="AI378" s="371"/>
      <c r="AJ378" s="371"/>
      <c r="AK378" s="371"/>
      <c r="AL378" s="371"/>
      <c r="AM378" s="371"/>
      <c r="AN378" s="371"/>
      <c r="AO378" s="371"/>
    </row>
    <row r="379" spans="1:43" ht="11.7" customHeight="1" x14ac:dyDescent="0.25">
      <c r="D379" s="267"/>
      <c r="E379" s="267"/>
      <c r="F379" s="267"/>
      <c r="G379" s="267"/>
      <c r="H379" s="267"/>
      <c r="I379" s="267"/>
      <c r="J379" s="267"/>
      <c r="K379" s="267"/>
      <c r="L379" s="267"/>
      <c r="M379" s="267"/>
      <c r="N379" s="267"/>
      <c r="O379" s="267"/>
      <c r="P379" s="267"/>
      <c r="Q379" s="267"/>
      <c r="R379" s="267"/>
      <c r="S379" s="267"/>
      <c r="T379" s="299"/>
      <c r="U379" s="300"/>
      <c r="V379" s="300"/>
      <c r="W379" s="300"/>
      <c r="X379" s="300"/>
      <c r="Y379" s="300"/>
      <c r="Z379" s="301"/>
      <c r="AA379" s="313"/>
      <c r="AB379" s="313"/>
      <c r="AC379" s="313"/>
      <c r="AD379" s="313"/>
      <c r="AE379" s="313"/>
      <c r="AF379" s="313"/>
      <c r="AG379" s="313"/>
      <c r="AH379" s="371"/>
      <c r="AI379" s="371"/>
      <c r="AJ379" s="371"/>
      <c r="AK379" s="371"/>
      <c r="AL379" s="371"/>
      <c r="AM379" s="371"/>
      <c r="AN379" s="371"/>
      <c r="AO379" s="371"/>
    </row>
    <row r="380" spans="1:43" ht="11.7" customHeight="1" x14ac:dyDescent="0.25">
      <c r="D380" s="19" t="s">
        <v>309</v>
      </c>
    </row>
    <row r="381" spans="1:43" ht="11.7" customHeight="1" x14ac:dyDescent="0.25">
      <c r="D381" s="1" t="s">
        <v>26</v>
      </c>
      <c r="H381" s="246"/>
      <c r="I381" s="246"/>
      <c r="J381" s="246"/>
      <c r="K381" s="246"/>
      <c r="L381" s="246"/>
      <c r="M381" s="246"/>
      <c r="N381" s="246"/>
      <c r="O381" s="246"/>
      <c r="P381" s="246"/>
      <c r="Q381" s="246"/>
      <c r="R381" s="246"/>
      <c r="S381" s="246"/>
      <c r="T381" s="246"/>
      <c r="U381" s="246"/>
      <c r="V381" s="246"/>
      <c r="W381" s="246"/>
      <c r="X381" s="246"/>
      <c r="Y381" s="246"/>
      <c r="Z381" s="246"/>
      <c r="AA381" s="246"/>
      <c r="AB381" s="246"/>
      <c r="AC381" s="246"/>
      <c r="AD381" s="246"/>
      <c r="AE381" s="246"/>
      <c r="AF381" s="246"/>
      <c r="AG381" s="246"/>
      <c r="AH381" s="246"/>
      <c r="AI381" s="246"/>
      <c r="AJ381" s="246"/>
      <c r="AK381" s="246"/>
      <c r="AL381" s="246"/>
      <c r="AM381" s="246"/>
      <c r="AN381" s="246"/>
      <c r="AO381" s="246"/>
    </row>
    <row r="383" spans="1:43" ht="11.7" customHeight="1" x14ac:dyDescent="0.25">
      <c r="A383" s="8">
        <v>9</v>
      </c>
      <c r="B383" s="8" t="s">
        <v>46</v>
      </c>
      <c r="C383" s="40" t="s">
        <v>310</v>
      </c>
    </row>
    <row r="384" spans="1:43" ht="11.7" customHeight="1" x14ac:dyDescent="0.25">
      <c r="C384" s="40" t="s">
        <v>311</v>
      </c>
      <c r="N384" s="95"/>
      <c r="O384" s="66"/>
      <c r="P384" s="66"/>
      <c r="Q384" s="66"/>
      <c r="R384" s="66"/>
      <c r="S384" s="97"/>
      <c r="T384" s="97"/>
      <c r="U384" s="97"/>
      <c r="V384" s="94"/>
    </row>
    <row r="385" spans="1:41" ht="11.7" customHeight="1" x14ac:dyDescent="0.25">
      <c r="C385" s="40"/>
      <c r="D385" s="61"/>
      <c r="E385" s="1" t="s">
        <v>280</v>
      </c>
      <c r="G385" s="98"/>
      <c r="H385" s="98"/>
      <c r="I385" s="98"/>
      <c r="J385" s="33"/>
      <c r="K385" s="1" t="s">
        <v>25</v>
      </c>
      <c r="N385" s="91"/>
      <c r="O385" s="99"/>
      <c r="P385" s="66"/>
      <c r="Q385" s="66"/>
      <c r="R385" s="66"/>
      <c r="S385" s="100"/>
      <c r="T385" s="100"/>
      <c r="U385" s="100"/>
      <c r="V385" s="92"/>
    </row>
    <row r="386" spans="1:41" ht="11.7" customHeight="1" x14ac:dyDescent="0.25">
      <c r="D386" s="276" t="s">
        <v>312</v>
      </c>
      <c r="E386" s="276"/>
      <c r="F386" s="276"/>
      <c r="G386" s="276"/>
      <c r="H386" s="276"/>
      <c r="I386" s="276"/>
      <c r="J386" s="276"/>
      <c r="K386" s="276"/>
      <c r="L386" s="276"/>
      <c r="M386" s="276"/>
      <c r="N386" s="276"/>
      <c r="O386" s="276"/>
      <c r="P386" s="276"/>
      <c r="Q386" s="276"/>
      <c r="R386" s="276"/>
      <c r="S386" s="276"/>
      <c r="T386" s="276"/>
      <c r="U386" s="276"/>
      <c r="V386" s="276"/>
      <c r="W386" s="276"/>
      <c r="X386" s="276" t="s">
        <v>313</v>
      </c>
      <c r="Y386" s="276"/>
      <c r="Z386" s="276"/>
      <c r="AA386" s="276"/>
      <c r="AB386" s="276"/>
      <c r="AC386" s="276"/>
      <c r="AD386" s="276"/>
      <c r="AE386" s="276"/>
      <c r="AF386" s="276" t="s">
        <v>140</v>
      </c>
      <c r="AG386" s="276"/>
      <c r="AH386" s="276"/>
      <c r="AI386" s="276"/>
      <c r="AJ386" s="276"/>
      <c r="AK386" s="276"/>
      <c r="AL386" s="276"/>
      <c r="AM386" s="276"/>
      <c r="AN386" s="276"/>
      <c r="AO386" s="276"/>
    </row>
    <row r="387" spans="1:41" ht="11.7" customHeight="1" x14ac:dyDescent="0.25">
      <c r="D387" s="267"/>
      <c r="E387" s="267"/>
      <c r="F387" s="267"/>
      <c r="G387" s="267"/>
      <c r="H387" s="267"/>
      <c r="I387" s="267"/>
      <c r="J387" s="267"/>
      <c r="K387" s="267"/>
      <c r="L387" s="267"/>
      <c r="M387" s="267"/>
      <c r="N387" s="267"/>
      <c r="O387" s="267"/>
      <c r="P387" s="267"/>
      <c r="Q387" s="267"/>
      <c r="R387" s="267"/>
      <c r="S387" s="267"/>
      <c r="T387" s="267"/>
      <c r="U387" s="267"/>
      <c r="V387" s="267"/>
      <c r="W387" s="267"/>
      <c r="X387" s="283"/>
      <c r="Y387" s="283"/>
      <c r="Z387" s="283"/>
      <c r="AA387" s="283"/>
      <c r="AB387" s="283"/>
      <c r="AC387" s="283"/>
      <c r="AD387" s="283"/>
      <c r="AE387" s="283"/>
      <c r="AF387" s="266"/>
      <c r="AG387" s="266"/>
      <c r="AH387" s="266"/>
      <c r="AI387" s="266"/>
      <c r="AJ387" s="266"/>
      <c r="AK387" s="266"/>
      <c r="AL387" s="266"/>
      <c r="AM387" s="266"/>
      <c r="AN387" s="266"/>
      <c r="AO387" s="266"/>
    </row>
    <row r="388" spans="1:41" ht="11.7" customHeight="1" x14ac:dyDescent="0.25">
      <c r="D388" s="267"/>
      <c r="E388" s="267"/>
      <c r="F388" s="267"/>
      <c r="G388" s="267"/>
      <c r="H388" s="267"/>
      <c r="I388" s="267"/>
      <c r="J388" s="267"/>
      <c r="K388" s="267"/>
      <c r="L388" s="267"/>
      <c r="M388" s="267"/>
      <c r="N388" s="267"/>
      <c r="O388" s="267"/>
      <c r="P388" s="267"/>
      <c r="Q388" s="267"/>
      <c r="R388" s="267"/>
      <c r="S388" s="267"/>
      <c r="T388" s="267"/>
      <c r="U388" s="267"/>
      <c r="V388" s="267"/>
      <c r="W388" s="267"/>
      <c r="X388" s="283"/>
      <c r="Y388" s="283"/>
      <c r="Z388" s="283"/>
      <c r="AA388" s="283"/>
      <c r="AB388" s="283"/>
      <c r="AC388" s="283"/>
      <c r="AD388" s="283"/>
      <c r="AE388" s="283"/>
      <c r="AF388" s="266"/>
      <c r="AG388" s="266"/>
      <c r="AH388" s="266"/>
      <c r="AI388" s="266"/>
      <c r="AJ388" s="266"/>
      <c r="AK388" s="266"/>
      <c r="AL388" s="266"/>
      <c r="AM388" s="266"/>
      <c r="AN388" s="266"/>
      <c r="AO388" s="266"/>
    </row>
    <row r="389" spans="1:41" ht="11.7" customHeight="1" thickBot="1" x14ac:dyDescent="0.3">
      <c r="D389" s="267"/>
      <c r="E389" s="267"/>
      <c r="F389" s="267"/>
      <c r="G389" s="267"/>
      <c r="H389" s="267"/>
      <c r="I389" s="267"/>
      <c r="J389" s="267"/>
      <c r="K389" s="267"/>
      <c r="L389" s="267"/>
      <c r="M389" s="267"/>
      <c r="N389" s="267"/>
      <c r="O389" s="267"/>
      <c r="P389" s="267"/>
      <c r="Q389" s="267"/>
      <c r="R389" s="267"/>
      <c r="S389" s="267"/>
      <c r="T389" s="267"/>
      <c r="U389" s="267"/>
      <c r="V389" s="267"/>
      <c r="W389" s="267"/>
      <c r="X389" s="283"/>
      <c r="Y389" s="283"/>
      <c r="Z389" s="283"/>
      <c r="AA389" s="283"/>
      <c r="AB389" s="283"/>
      <c r="AC389" s="283"/>
      <c r="AD389" s="283"/>
      <c r="AE389" s="283"/>
      <c r="AF389" s="362"/>
      <c r="AG389" s="362"/>
      <c r="AH389" s="362"/>
      <c r="AI389" s="362"/>
      <c r="AJ389" s="362"/>
      <c r="AK389" s="362"/>
      <c r="AL389" s="362"/>
      <c r="AM389" s="362"/>
      <c r="AN389" s="362"/>
      <c r="AO389" s="362"/>
    </row>
    <row r="390" spans="1:41" ht="11.7" customHeight="1" thickBot="1" x14ac:dyDescent="0.3">
      <c r="D390" s="43" t="s">
        <v>314</v>
      </c>
      <c r="E390" s="40"/>
      <c r="F390" s="40"/>
      <c r="AE390" s="27" t="s">
        <v>315</v>
      </c>
      <c r="AF390" s="364" t="str">
        <f>IF(SUM(AF387+AF388+AF389)&gt;0,SUM(AF387+AF388+AF389),"")</f>
        <v/>
      </c>
      <c r="AG390" s="365"/>
      <c r="AH390" s="365"/>
      <c r="AI390" s="365"/>
      <c r="AJ390" s="365"/>
      <c r="AK390" s="365"/>
      <c r="AL390" s="365"/>
      <c r="AM390" s="365"/>
      <c r="AN390" s="365"/>
      <c r="AO390" s="366"/>
    </row>
    <row r="391" spans="1:41" ht="11.7" customHeight="1" x14ac:dyDescent="0.25">
      <c r="D391" s="40" t="s">
        <v>26</v>
      </c>
      <c r="E391" s="40"/>
      <c r="F391" s="40"/>
      <c r="H391" s="246"/>
      <c r="I391" s="246"/>
      <c r="J391" s="246"/>
      <c r="K391" s="246"/>
      <c r="L391" s="246"/>
      <c r="M391" s="246"/>
      <c r="N391" s="246"/>
      <c r="O391" s="246"/>
      <c r="P391" s="246"/>
      <c r="Q391" s="246"/>
      <c r="R391" s="246"/>
      <c r="S391" s="246"/>
      <c r="T391" s="246"/>
      <c r="U391" s="246"/>
      <c r="V391" s="246"/>
      <c r="W391" s="246"/>
      <c r="X391" s="246"/>
      <c r="Y391" s="246"/>
      <c r="Z391" s="246"/>
      <c r="AA391" s="246"/>
      <c r="AB391" s="246"/>
      <c r="AC391" s="246"/>
      <c r="AD391" s="246"/>
      <c r="AE391" s="246"/>
      <c r="AF391" s="246"/>
      <c r="AG391" s="246"/>
      <c r="AH391" s="246"/>
      <c r="AI391" s="246"/>
      <c r="AJ391" s="246"/>
      <c r="AK391" s="246"/>
      <c r="AL391" s="246"/>
      <c r="AM391" s="246"/>
      <c r="AN391" s="246"/>
      <c r="AO391" s="246"/>
    </row>
    <row r="393" spans="1:41" ht="11.7" customHeight="1" x14ac:dyDescent="0.2">
      <c r="A393" s="8">
        <v>9</v>
      </c>
      <c r="B393" s="8" t="s">
        <v>202</v>
      </c>
      <c r="C393" s="37" t="s">
        <v>316</v>
      </c>
      <c r="D393" s="37"/>
      <c r="E393" s="37"/>
      <c r="F393" s="37"/>
      <c r="T393" s="95"/>
      <c r="U393" s="66"/>
      <c r="V393" s="66"/>
      <c r="W393" s="97"/>
      <c r="X393" s="97"/>
      <c r="Y393" s="97"/>
      <c r="Z393" s="94"/>
    </row>
    <row r="394" spans="1:41" ht="11.7" customHeight="1" x14ac:dyDescent="0.2">
      <c r="C394" s="37"/>
      <c r="D394" s="61"/>
      <c r="E394" s="1" t="s">
        <v>280</v>
      </c>
      <c r="G394" s="101"/>
      <c r="H394" s="101"/>
      <c r="I394" s="101"/>
      <c r="J394" s="33"/>
      <c r="K394" s="1" t="s">
        <v>25</v>
      </c>
      <c r="T394" s="95"/>
      <c r="W394" s="101"/>
      <c r="X394" s="101"/>
      <c r="Y394" s="101"/>
      <c r="Z394" s="94"/>
    </row>
    <row r="395" spans="1:41" ht="11.7" customHeight="1" x14ac:dyDescent="0.2">
      <c r="C395" s="37"/>
      <c r="D395" s="102" t="s">
        <v>317</v>
      </c>
      <c r="E395" s="52"/>
      <c r="F395" s="37"/>
    </row>
    <row r="396" spans="1:41" ht="11.7" customHeight="1" x14ac:dyDescent="0.25">
      <c r="G396" s="340" t="s">
        <v>318</v>
      </c>
      <c r="H396" s="341"/>
      <c r="I396" s="342"/>
      <c r="J396" s="340" t="s">
        <v>319</v>
      </c>
      <c r="K396" s="341"/>
      <c r="L396" s="342"/>
      <c r="M396" s="340" t="s">
        <v>320</v>
      </c>
      <c r="N396" s="341"/>
      <c r="O396" s="342"/>
      <c r="P396" s="340" t="s">
        <v>321</v>
      </c>
      <c r="Q396" s="341"/>
      <c r="R396" s="341"/>
      <c r="S396" s="341"/>
      <c r="T396" s="341"/>
      <c r="U396" s="342"/>
      <c r="V396" s="340" t="s">
        <v>322</v>
      </c>
      <c r="W396" s="341"/>
      <c r="X396" s="341"/>
      <c r="Y396" s="342"/>
      <c r="Z396" s="340" t="s">
        <v>323</v>
      </c>
      <c r="AA396" s="341"/>
      <c r="AB396" s="341"/>
      <c r="AC396" s="342"/>
      <c r="AD396" s="340" t="s">
        <v>324</v>
      </c>
      <c r="AE396" s="341"/>
      <c r="AF396" s="341"/>
      <c r="AG396" s="342"/>
      <c r="AH396" s="340" t="s">
        <v>325</v>
      </c>
      <c r="AI396" s="341"/>
      <c r="AJ396" s="342"/>
      <c r="AK396" s="171"/>
      <c r="AL396" s="171"/>
      <c r="AM396" s="340" t="s">
        <v>326</v>
      </c>
      <c r="AN396" s="341"/>
      <c r="AO396" s="342"/>
    </row>
    <row r="397" spans="1:41" ht="11.7" customHeight="1" x14ac:dyDescent="0.25">
      <c r="G397" s="343"/>
      <c r="H397" s="344"/>
      <c r="I397" s="345"/>
      <c r="J397" s="343"/>
      <c r="K397" s="344"/>
      <c r="L397" s="345"/>
      <c r="M397" s="343"/>
      <c r="N397" s="344"/>
      <c r="O397" s="345"/>
      <c r="P397" s="343"/>
      <c r="Q397" s="344"/>
      <c r="R397" s="344"/>
      <c r="S397" s="344"/>
      <c r="T397" s="344"/>
      <c r="U397" s="345"/>
      <c r="V397" s="343"/>
      <c r="W397" s="344"/>
      <c r="X397" s="344"/>
      <c r="Y397" s="345"/>
      <c r="Z397" s="343"/>
      <c r="AA397" s="344"/>
      <c r="AB397" s="344"/>
      <c r="AC397" s="345"/>
      <c r="AD397" s="343"/>
      <c r="AE397" s="344"/>
      <c r="AF397" s="344"/>
      <c r="AG397" s="345"/>
      <c r="AH397" s="343"/>
      <c r="AI397" s="344"/>
      <c r="AJ397" s="345"/>
      <c r="AK397" s="172"/>
      <c r="AL397" s="172"/>
      <c r="AM397" s="343"/>
      <c r="AN397" s="344"/>
      <c r="AO397" s="345"/>
    </row>
    <row r="398" spans="1:41" ht="11.7" customHeight="1" x14ac:dyDescent="0.25">
      <c r="G398" s="346"/>
      <c r="H398" s="347"/>
      <c r="I398" s="348"/>
      <c r="J398" s="346"/>
      <c r="K398" s="347"/>
      <c r="L398" s="348"/>
      <c r="M398" s="346"/>
      <c r="N398" s="347"/>
      <c r="O398" s="348"/>
      <c r="P398" s="346"/>
      <c r="Q398" s="347"/>
      <c r="R398" s="347"/>
      <c r="S398" s="347"/>
      <c r="T398" s="347"/>
      <c r="U398" s="348"/>
      <c r="V398" s="346"/>
      <c r="W398" s="347"/>
      <c r="X398" s="347"/>
      <c r="Y398" s="348"/>
      <c r="Z398" s="346"/>
      <c r="AA398" s="347"/>
      <c r="AB398" s="347"/>
      <c r="AC398" s="348"/>
      <c r="AD398" s="346"/>
      <c r="AE398" s="347"/>
      <c r="AF398" s="347"/>
      <c r="AG398" s="348"/>
      <c r="AH398" s="346"/>
      <c r="AI398" s="347"/>
      <c r="AJ398" s="348"/>
      <c r="AK398" s="173"/>
      <c r="AL398" s="173"/>
      <c r="AM398" s="346"/>
      <c r="AN398" s="347"/>
      <c r="AO398" s="348"/>
    </row>
    <row r="399" spans="1:41" ht="11.7" customHeight="1" x14ac:dyDescent="0.25">
      <c r="D399" s="357" t="s">
        <v>327</v>
      </c>
      <c r="E399" s="357"/>
      <c r="F399" s="357"/>
      <c r="G399" s="350"/>
      <c r="H399" s="350"/>
      <c r="I399" s="350"/>
      <c r="J399" s="339"/>
      <c r="K399" s="339"/>
      <c r="L399" s="339"/>
      <c r="M399" s="339"/>
      <c r="N399" s="339"/>
      <c r="O399" s="339"/>
      <c r="P399" s="339"/>
      <c r="Q399" s="339"/>
      <c r="R399" s="339"/>
      <c r="S399" s="339"/>
      <c r="T399" s="339"/>
      <c r="U399" s="339"/>
      <c r="V399" s="354"/>
      <c r="W399" s="355"/>
      <c r="X399" s="355"/>
      <c r="Y399" s="356"/>
      <c r="Z399" s="339"/>
      <c r="AA399" s="339"/>
      <c r="AB399" s="339"/>
      <c r="AC399" s="339"/>
      <c r="AD399" s="339"/>
      <c r="AE399" s="339"/>
      <c r="AF399" s="339"/>
      <c r="AG399" s="339"/>
      <c r="AH399" s="339"/>
      <c r="AI399" s="339"/>
      <c r="AJ399" s="339"/>
      <c r="AK399" s="174"/>
      <c r="AL399" s="174"/>
      <c r="AM399" s="349"/>
      <c r="AN399" s="349"/>
      <c r="AO399" s="349"/>
    </row>
    <row r="400" spans="1:41" ht="11.7" customHeight="1" x14ac:dyDescent="0.25">
      <c r="D400" s="357" t="s">
        <v>328</v>
      </c>
      <c r="E400" s="357"/>
      <c r="F400" s="357"/>
      <c r="G400" s="350"/>
      <c r="H400" s="350"/>
      <c r="I400" s="350"/>
      <c r="J400" s="339"/>
      <c r="K400" s="339"/>
      <c r="L400" s="339"/>
      <c r="M400" s="339"/>
      <c r="N400" s="339"/>
      <c r="O400" s="339"/>
      <c r="P400" s="339"/>
      <c r="Q400" s="339"/>
      <c r="R400" s="339"/>
      <c r="S400" s="339"/>
      <c r="T400" s="339"/>
      <c r="U400" s="339"/>
      <c r="V400" s="354"/>
      <c r="W400" s="355"/>
      <c r="X400" s="355"/>
      <c r="Y400" s="356"/>
      <c r="Z400" s="339"/>
      <c r="AA400" s="339"/>
      <c r="AB400" s="339"/>
      <c r="AC400" s="339"/>
      <c r="AD400" s="339"/>
      <c r="AE400" s="339"/>
      <c r="AF400" s="339"/>
      <c r="AG400" s="339"/>
      <c r="AH400" s="339"/>
      <c r="AI400" s="339"/>
      <c r="AJ400" s="339"/>
      <c r="AK400" s="174"/>
      <c r="AL400" s="174"/>
      <c r="AM400" s="363"/>
      <c r="AN400" s="363"/>
      <c r="AO400" s="363"/>
    </row>
    <row r="401" spans="1:43" ht="11.7" customHeight="1" x14ac:dyDescent="0.25">
      <c r="D401" s="26">
        <v>1</v>
      </c>
      <c r="E401" s="43" t="s">
        <v>329</v>
      </c>
    </row>
    <row r="402" spans="1:43" ht="11.7" customHeight="1" x14ac:dyDescent="0.25">
      <c r="D402" s="26">
        <v>2</v>
      </c>
      <c r="E402" s="43" t="s">
        <v>330</v>
      </c>
    </row>
    <row r="403" spans="1:43" ht="11.7" customHeight="1" x14ac:dyDescent="0.25">
      <c r="D403" s="26">
        <v>3</v>
      </c>
      <c r="E403" s="43" t="s">
        <v>331</v>
      </c>
      <c r="X403" s="18"/>
      <c r="Y403" s="72"/>
      <c r="Z403" s="242" t="s">
        <v>137</v>
      </c>
      <c r="AA403" s="242"/>
      <c r="AQ403" s="68" t="s">
        <v>332</v>
      </c>
    </row>
    <row r="404" spans="1:43" ht="11.7" customHeight="1" x14ac:dyDescent="0.25">
      <c r="D404" s="1" t="s">
        <v>26</v>
      </c>
      <c r="H404" s="246"/>
      <c r="I404" s="246"/>
      <c r="J404" s="246"/>
      <c r="K404" s="246"/>
      <c r="L404" s="246"/>
      <c r="M404" s="246"/>
      <c r="N404" s="246"/>
      <c r="O404" s="246"/>
      <c r="P404" s="246"/>
      <c r="Q404" s="246"/>
      <c r="R404" s="246"/>
      <c r="S404" s="246"/>
      <c r="T404" s="246"/>
      <c r="U404" s="246"/>
      <c r="V404" s="246"/>
      <c r="W404" s="246"/>
      <c r="X404" s="246"/>
      <c r="Y404" s="246"/>
      <c r="Z404" s="246"/>
      <c r="AA404" s="246"/>
      <c r="AB404" s="246"/>
      <c r="AC404" s="246"/>
      <c r="AD404" s="246"/>
      <c r="AE404" s="246"/>
      <c r="AF404" s="246"/>
      <c r="AG404" s="246"/>
      <c r="AH404" s="246"/>
      <c r="AI404" s="246"/>
      <c r="AJ404" s="246"/>
      <c r="AK404" s="246"/>
      <c r="AL404" s="246"/>
      <c r="AM404" s="246"/>
      <c r="AN404" s="246"/>
      <c r="AO404" s="246"/>
    </row>
    <row r="406" spans="1:43" ht="11.7" customHeight="1" x14ac:dyDescent="0.25">
      <c r="D406" s="40" t="s">
        <v>333</v>
      </c>
      <c r="T406" s="61"/>
      <c r="U406" s="1" t="s">
        <v>24</v>
      </c>
      <c r="W406" s="33"/>
      <c r="X406" s="1" t="s">
        <v>25</v>
      </c>
    </row>
    <row r="407" spans="1:43" ht="11.7" customHeight="1" x14ac:dyDescent="0.25">
      <c r="E407" s="1" t="s">
        <v>334</v>
      </c>
      <c r="N407" s="338"/>
      <c r="O407" s="338"/>
      <c r="P407" s="338"/>
      <c r="Q407" s="338"/>
      <c r="R407" s="338"/>
      <c r="S407" s="338"/>
      <c r="T407" s="338"/>
      <c r="U407" s="338"/>
      <c r="V407" s="338"/>
      <c r="W407" s="338"/>
      <c r="X407" s="338"/>
      <c r="Y407" s="338"/>
      <c r="Z407" s="338"/>
      <c r="AA407" s="338"/>
      <c r="AB407" s="338"/>
      <c r="AC407" s="338"/>
      <c r="AD407" s="338"/>
      <c r="AE407" s="338"/>
      <c r="AF407" s="338"/>
      <c r="AG407" s="338"/>
      <c r="AH407" s="338"/>
      <c r="AI407" s="338"/>
      <c r="AJ407" s="338"/>
      <c r="AK407" s="338"/>
      <c r="AL407" s="338"/>
      <c r="AM407" s="338"/>
      <c r="AN407" s="338"/>
      <c r="AO407" s="338"/>
    </row>
    <row r="409" spans="1:43" ht="11.7" customHeight="1" x14ac:dyDescent="0.25">
      <c r="A409" s="8">
        <v>9</v>
      </c>
      <c r="B409" s="8" t="s">
        <v>218</v>
      </c>
      <c r="C409" s="40" t="s">
        <v>335</v>
      </c>
      <c r="D409" s="40"/>
      <c r="E409" s="40"/>
      <c r="F409" s="40"/>
      <c r="G409" s="40"/>
      <c r="H409" s="40"/>
    </row>
    <row r="410" spans="1:43" ht="11.7" customHeight="1" x14ac:dyDescent="0.25">
      <c r="C410" s="45" t="s">
        <v>336</v>
      </c>
      <c r="D410" s="40"/>
      <c r="E410" s="40"/>
      <c r="F410" s="40"/>
      <c r="G410" s="40"/>
      <c r="H410" s="40"/>
      <c r="AF410" s="36"/>
      <c r="AG410" s="393" t="s">
        <v>137</v>
      </c>
      <c r="AH410" s="394"/>
      <c r="AJ410" s="61"/>
      <c r="AK410" s="1" t="s">
        <v>24</v>
      </c>
      <c r="AM410" s="33"/>
      <c r="AN410" s="1" t="s">
        <v>25</v>
      </c>
      <c r="AQ410" s="70" t="s">
        <v>337</v>
      </c>
    </row>
    <row r="411" spans="1:43" ht="11.7" customHeight="1" x14ac:dyDescent="0.25">
      <c r="C411" s="40"/>
      <c r="D411" s="40" t="s">
        <v>338</v>
      </c>
      <c r="E411" s="40"/>
      <c r="F411" s="40"/>
      <c r="G411" s="40"/>
      <c r="H411" s="40"/>
      <c r="K411" s="392"/>
      <c r="L411" s="392"/>
      <c r="M411" s="392"/>
      <c r="N411" s="392"/>
      <c r="O411" s="392"/>
      <c r="P411" s="392"/>
      <c r="Q411" s="392"/>
      <c r="R411" s="392"/>
      <c r="S411" s="392"/>
      <c r="T411" s="392"/>
      <c r="U411" s="392"/>
      <c r="V411" s="392"/>
      <c r="W411" s="392"/>
      <c r="X411" s="392"/>
      <c r="Y411" s="392"/>
      <c r="Z411" s="392"/>
      <c r="AA411" s="392"/>
      <c r="AB411" s="392"/>
      <c r="AC411" s="392"/>
      <c r="AD411" s="392"/>
      <c r="AE411" s="392"/>
      <c r="AF411" s="392"/>
      <c r="AG411" s="392"/>
      <c r="AH411" s="392"/>
      <c r="AI411" s="392"/>
      <c r="AJ411" s="392"/>
      <c r="AK411" s="392"/>
      <c r="AL411" s="392"/>
      <c r="AM411" s="392"/>
      <c r="AN411" s="392"/>
      <c r="AO411" s="392"/>
    </row>
    <row r="413" spans="1:43" ht="11.7" customHeight="1" x14ac:dyDescent="0.25">
      <c r="A413" s="8">
        <v>9</v>
      </c>
      <c r="B413" s="8" t="s">
        <v>220</v>
      </c>
      <c r="C413" s="40" t="s">
        <v>339</v>
      </c>
      <c r="D413" s="40"/>
      <c r="E413" s="40"/>
    </row>
    <row r="414" spans="1:43" ht="11.7" customHeight="1" x14ac:dyDescent="0.25">
      <c r="C414" s="40" t="s">
        <v>340</v>
      </c>
      <c r="D414" s="40"/>
      <c r="E414" s="40"/>
    </row>
    <row r="415" spans="1:43" ht="11.7" customHeight="1" x14ac:dyDescent="0.25">
      <c r="C415" s="40" t="s">
        <v>341</v>
      </c>
      <c r="D415" s="40"/>
      <c r="E415" s="40"/>
      <c r="L415" s="33"/>
      <c r="M415" s="1" t="s">
        <v>342</v>
      </c>
      <c r="S415" s="61"/>
      <c r="T415" s="1" t="s">
        <v>25</v>
      </c>
      <c r="W415" s="33"/>
      <c r="X415" s="1" t="s">
        <v>343</v>
      </c>
    </row>
    <row r="416" spans="1:43" ht="11.7" customHeight="1" x14ac:dyDescent="0.25">
      <c r="C416" s="40"/>
      <c r="D416" s="40" t="s">
        <v>26</v>
      </c>
      <c r="E416" s="40"/>
      <c r="H416" s="338"/>
      <c r="I416" s="338"/>
      <c r="J416" s="338"/>
      <c r="K416" s="338"/>
      <c r="L416" s="338"/>
      <c r="M416" s="338"/>
      <c r="N416" s="338"/>
      <c r="O416" s="338"/>
      <c r="P416" s="338"/>
      <c r="Q416" s="338"/>
      <c r="R416" s="338"/>
      <c r="S416" s="338"/>
      <c r="T416" s="338"/>
      <c r="U416" s="338"/>
      <c r="V416" s="338"/>
      <c r="W416" s="338"/>
      <c r="X416" s="338"/>
      <c r="Y416" s="338"/>
      <c r="Z416" s="338"/>
      <c r="AA416" s="338"/>
      <c r="AB416" s="338"/>
      <c r="AC416" s="338"/>
      <c r="AD416" s="338"/>
      <c r="AE416" s="338"/>
      <c r="AF416" s="338"/>
      <c r="AG416" s="338"/>
      <c r="AH416" s="338"/>
      <c r="AI416" s="338"/>
      <c r="AJ416" s="338"/>
      <c r="AK416" s="338"/>
      <c r="AL416" s="338"/>
      <c r="AM416" s="338"/>
      <c r="AN416" s="338"/>
      <c r="AO416" s="338"/>
    </row>
    <row r="418" spans="1:43" ht="11.7" customHeight="1" x14ac:dyDescent="0.25">
      <c r="C418" s="1" t="s">
        <v>344</v>
      </c>
    </row>
    <row r="419" spans="1:43" ht="11.7" customHeight="1" x14ac:dyDescent="0.25">
      <c r="C419" s="27" t="s">
        <v>345</v>
      </c>
      <c r="D419" s="1" t="s">
        <v>346</v>
      </c>
      <c r="U419" s="61"/>
      <c r="V419" s="1" t="s">
        <v>24</v>
      </c>
      <c r="X419" s="33"/>
      <c r="Y419" s="1" t="s">
        <v>25</v>
      </c>
    </row>
    <row r="420" spans="1:43" ht="11.7" customHeight="1" x14ac:dyDescent="0.25">
      <c r="C420" s="27" t="s">
        <v>345</v>
      </c>
      <c r="D420" s="21" t="s">
        <v>347</v>
      </c>
      <c r="U420" s="61"/>
      <c r="V420" s="1" t="s">
        <v>24</v>
      </c>
      <c r="X420" s="33"/>
      <c r="Y420" s="1" t="s">
        <v>25</v>
      </c>
    </row>
    <row r="421" spans="1:43" ht="11.7" customHeight="1" x14ac:dyDescent="0.25">
      <c r="C421" s="27" t="s">
        <v>345</v>
      </c>
      <c r="D421" s="1" t="s">
        <v>348</v>
      </c>
      <c r="U421" s="61"/>
      <c r="V421" s="1" t="s">
        <v>24</v>
      </c>
      <c r="X421" s="33"/>
      <c r="Y421" s="1" t="s">
        <v>25</v>
      </c>
    </row>
    <row r="422" spans="1:43" ht="11.7" customHeight="1" x14ac:dyDescent="0.25">
      <c r="C422" s="27" t="s">
        <v>345</v>
      </c>
      <c r="D422" s="1" t="s">
        <v>349</v>
      </c>
      <c r="U422" s="61"/>
      <c r="V422" s="1" t="s">
        <v>24</v>
      </c>
      <c r="X422" s="33"/>
      <c r="Y422" s="1" t="s">
        <v>25</v>
      </c>
    </row>
    <row r="423" spans="1:43" ht="11.7" customHeight="1" x14ac:dyDescent="0.25">
      <c r="AQ423" s="50"/>
    </row>
    <row r="424" spans="1:43" ht="11.7" customHeight="1" x14ac:dyDescent="0.25">
      <c r="A424" s="8">
        <v>9</v>
      </c>
      <c r="B424" s="103" t="s">
        <v>350</v>
      </c>
      <c r="C424" s="1" t="s">
        <v>351</v>
      </c>
      <c r="AD424" s="104"/>
      <c r="AE424" s="391" t="s">
        <v>137</v>
      </c>
      <c r="AF424" s="391"/>
      <c r="AJ424" s="94"/>
      <c r="AK424" s="94"/>
      <c r="AL424" s="94"/>
      <c r="AN424" s="367"/>
      <c r="AO424" s="367"/>
      <c r="AQ424" s="68" t="s">
        <v>352</v>
      </c>
    </row>
    <row r="425" spans="1:43" ht="11.7" customHeight="1" x14ac:dyDescent="0.25">
      <c r="B425" s="103"/>
      <c r="D425" s="61"/>
      <c r="E425" s="1" t="s">
        <v>280</v>
      </c>
      <c r="J425" s="33"/>
      <c r="K425" s="1" t="s">
        <v>25</v>
      </c>
      <c r="AD425" s="91"/>
      <c r="AJ425" s="92"/>
      <c r="AK425" s="94"/>
      <c r="AL425" s="94"/>
      <c r="AN425" s="105"/>
      <c r="AO425" s="105"/>
      <c r="AQ425" s="15"/>
    </row>
    <row r="426" spans="1:43" ht="11.7" customHeight="1" x14ac:dyDescent="0.25">
      <c r="D426" s="272" t="s">
        <v>86</v>
      </c>
      <c r="E426" s="248"/>
      <c r="F426" s="248"/>
      <c r="G426" s="248"/>
      <c r="H426" s="248"/>
      <c r="I426" s="248"/>
      <c r="J426" s="248"/>
      <c r="K426" s="248"/>
      <c r="L426" s="248"/>
      <c r="M426" s="248"/>
      <c r="N426" s="248"/>
      <c r="O426" s="248"/>
      <c r="P426" s="248"/>
      <c r="Q426" s="248"/>
      <c r="R426" s="248"/>
      <c r="S426" s="248"/>
      <c r="T426" s="248"/>
      <c r="U426" s="248"/>
      <c r="V426" s="248"/>
      <c r="W426" s="249"/>
      <c r="X426" s="272" t="s">
        <v>87</v>
      </c>
      <c r="Y426" s="248"/>
      <c r="Z426" s="248"/>
      <c r="AA426" s="248"/>
      <c r="AB426" s="248"/>
      <c r="AC426" s="248"/>
      <c r="AD426" s="248"/>
      <c r="AE426" s="249"/>
      <c r="AF426" s="272" t="s">
        <v>140</v>
      </c>
      <c r="AG426" s="248"/>
      <c r="AH426" s="248"/>
      <c r="AI426" s="248"/>
      <c r="AJ426" s="248"/>
      <c r="AK426" s="248"/>
      <c r="AL426" s="248"/>
      <c r="AM426" s="248"/>
      <c r="AN426" s="248"/>
      <c r="AO426" s="249"/>
    </row>
    <row r="427" spans="1:43" ht="11.7" customHeight="1" x14ac:dyDescent="0.25">
      <c r="D427" s="296"/>
      <c r="E427" s="297"/>
      <c r="F427" s="297"/>
      <c r="G427" s="297"/>
      <c r="H427" s="297"/>
      <c r="I427" s="297"/>
      <c r="J427" s="297"/>
      <c r="K427" s="297"/>
      <c r="L427" s="297"/>
      <c r="M427" s="297"/>
      <c r="N427" s="297"/>
      <c r="O427" s="297"/>
      <c r="P427" s="297"/>
      <c r="Q427" s="297"/>
      <c r="R427" s="297"/>
      <c r="S427" s="297"/>
      <c r="T427" s="297"/>
      <c r="U427" s="297"/>
      <c r="V427" s="297"/>
      <c r="W427" s="298"/>
      <c r="X427" s="299"/>
      <c r="Y427" s="300"/>
      <c r="Z427" s="300"/>
      <c r="AA427" s="300"/>
      <c r="AB427" s="300"/>
      <c r="AC427" s="300"/>
      <c r="AD427" s="300"/>
      <c r="AE427" s="301"/>
      <c r="AF427" s="302"/>
      <c r="AG427" s="303"/>
      <c r="AH427" s="303"/>
      <c r="AI427" s="303"/>
      <c r="AJ427" s="303"/>
      <c r="AK427" s="303"/>
      <c r="AL427" s="303"/>
      <c r="AM427" s="303"/>
      <c r="AN427" s="303"/>
      <c r="AO427" s="304"/>
    </row>
    <row r="428" spans="1:43" ht="11.7" customHeight="1" x14ac:dyDescent="0.25">
      <c r="D428" s="296"/>
      <c r="E428" s="297"/>
      <c r="F428" s="297"/>
      <c r="G428" s="297"/>
      <c r="H428" s="297"/>
      <c r="I428" s="297"/>
      <c r="J428" s="297"/>
      <c r="K428" s="297"/>
      <c r="L428" s="297"/>
      <c r="M428" s="297"/>
      <c r="N428" s="297"/>
      <c r="O428" s="297"/>
      <c r="P428" s="297"/>
      <c r="Q428" s="297"/>
      <c r="R428" s="297"/>
      <c r="S428" s="297"/>
      <c r="T428" s="297"/>
      <c r="U428" s="297"/>
      <c r="V428" s="297"/>
      <c r="W428" s="298"/>
      <c r="X428" s="299"/>
      <c r="Y428" s="300"/>
      <c r="Z428" s="300"/>
      <c r="AA428" s="300"/>
      <c r="AB428" s="300"/>
      <c r="AC428" s="300"/>
      <c r="AD428" s="300"/>
      <c r="AE428" s="301"/>
      <c r="AF428" s="302"/>
      <c r="AG428" s="303"/>
      <c r="AH428" s="303"/>
      <c r="AI428" s="303"/>
      <c r="AJ428" s="303"/>
      <c r="AK428" s="303"/>
      <c r="AL428" s="303"/>
      <c r="AM428" s="303"/>
      <c r="AN428" s="303"/>
      <c r="AO428" s="304"/>
    </row>
    <row r="429" spans="1:43" ht="11.7" customHeight="1" x14ac:dyDescent="0.25">
      <c r="D429" s="296"/>
      <c r="E429" s="297"/>
      <c r="F429" s="297"/>
      <c r="G429" s="297"/>
      <c r="H429" s="297"/>
      <c r="I429" s="297"/>
      <c r="J429" s="297"/>
      <c r="K429" s="297"/>
      <c r="L429" s="297"/>
      <c r="M429" s="297"/>
      <c r="N429" s="297"/>
      <c r="O429" s="297"/>
      <c r="P429" s="297"/>
      <c r="Q429" s="297"/>
      <c r="R429" s="297"/>
      <c r="S429" s="297"/>
      <c r="T429" s="297"/>
      <c r="U429" s="297"/>
      <c r="V429" s="297"/>
      <c r="W429" s="298"/>
      <c r="X429" s="299"/>
      <c r="Y429" s="300"/>
      <c r="Z429" s="300"/>
      <c r="AA429" s="300"/>
      <c r="AB429" s="300"/>
      <c r="AC429" s="300"/>
      <c r="AD429" s="300"/>
      <c r="AE429" s="301"/>
      <c r="AF429" s="302"/>
      <c r="AG429" s="303"/>
      <c r="AH429" s="303"/>
      <c r="AI429" s="303"/>
      <c r="AJ429" s="303"/>
      <c r="AK429" s="303"/>
      <c r="AL429" s="303"/>
      <c r="AM429" s="303"/>
      <c r="AN429" s="303"/>
      <c r="AO429" s="304"/>
    </row>
    <row r="430" spans="1:43" ht="11.7" customHeight="1" x14ac:dyDescent="0.25">
      <c r="D430" s="296"/>
      <c r="E430" s="297"/>
      <c r="F430" s="297"/>
      <c r="G430" s="297"/>
      <c r="H430" s="297"/>
      <c r="I430" s="297"/>
      <c r="J430" s="297"/>
      <c r="K430" s="297"/>
      <c r="L430" s="297"/>
      <c r="M430" s="297"/>
      <c r="N430" s="297"/>
      <c r="O430" s="297"/>
      <c r="P430" s="297"/>
      <c r="Q430" s="297"/>
      <c r="R430" s="297"/>
      <c r="S430" s="297"/>
      <c r="T430" s="297"/>
      <c r="U430" s="297"/>
      <c r="V430" s="297"/>
      <c r="W430" s="298"/>
      <c r="X430" s="299"/>
      <c r="Y430" s="300"/>
      <c r="Z430" s="300"/>
      <c r="AA430" s="300"/>
      <c r="AB430" s="300"/>
      <c r="AC430" s="300"/>
      <c r="AD430" s="300"/>
      <c r="AE430" s="301"/>
      <c r="AF430" s="302"/>
      <c r="AG430" s="303"/>
      <c r="AH430" s="303"/>
      <c r="AI430" s="303"/>
      <c r="AJ430" s="303"/>
      <c r="AK430" s="303"/>
      <c r="AL430" s="303"/>
      <c r="AM430" s="303"/>
      <c r="AN430" s="303"/>
      <c r="AO430" s="304"/>
    </row>
    <row r="431" spans="1:43" ht="11.7" customHeight="1" x14ac:dyDescent="0.25">
      <c r="D431" s="1" t="s">
        <v>26</v>
      </c>
      <c r="H431" s="271"/>
      <c r="I431" s="271"/>
      <c r="J431" s="271"/>
      <c r="K431" s="271"/>
      <c r="L431" s="271"/>
      <c r="M431" s="271"/>
      <c r="N431" s="271"/>
      <c r="O431" s="271"/>
      <c r="P431" s="271"/>
      <c r="Q431" s="271"/>
      <c r="R431" s="271"/>
      <c r="S431" s="271"/>
      <c r="T431" s="271"/>
      <c r="U431" s="271"/>
      <c r="V431" s="271"/>
      <c r="W431" s="271"/>
      <c r="X431" s="271"/>
      <c r="Y431" s="271"/>
      <c r="Z431" s="271"/>
      <c r="AA431" s="271"/>
      <c r="AB431" s="271"/>
      <c r="AC431" s="271"/>
      <c r="AD431" s="271"/>
      <c r="AE431" s="271"/>
      <c r="AF431" s="271"/>
      <c r="AG431" s="271"/>
      <c r="AH431" s="271"/>
      <c r="AI431" s="271"/>
      <c r="AJ431" s="271"/>
      <c r="AK431" s="271"/>
      <c r="AL431" s="271"/>
      <c r="AM431" s="271"/>
      <c r="AN431" s="271"/>
      <c r="AO431" s="271"/>
    </row>
    <row r="432" spans="1:43" ht="11.7" customHeight="1" x14ac:dyDescent="0.25">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1"/>
      <c r="AL432" s="31"/>
      <c r="AM432" s="31"/>
      <c r="AN432" s="31"/>
      <c r="AO432" s="31"/>
    </row>
    <row r="433" spans="1:43" ht="11.7" customHeight="1" x14ac:dyDescent="0.25">
      <c r="A433" s="41">
        <v>9</v>
      </c>
      <c r="B433" s="41" t="s">
        <v>353</v>
      </c>
      <c r="C433" s="40" t="s">
        <v>354</v>
      </c>
      <c r="D433" s="40"/>
      <c r="U433" s="61"/>
      <c r="V433" s="1" t="s">
        <v>24</v>
      </c>
      <c r="X433" s="33"/>
      <c r="Y433" s="1" t="s">
        <v>25</v>
      </c>
    </row>
    <row r="434" spans="1:43" ht="11.7" customHeight="1" x14ac:dyDescent="0.25">
      <c r="A434" s="41"/>
      <c r="B434" s="41"/>
      <c r="C434" s="40"/>
      <c r="D434" s="40" t="s">
        <v>355</v>
      </c>
      <c r="U434" s="61"/>
      <c r="V434" s="1" t="s">
        <v>24</v>
      </c>
      <c r="X434" s="33"/>
      <c r="Y434" s="1" t="s">
        <v>25</v>
      </c>
    </row>
    <row r="435" spans="1:43" ht="11.7" customHeight="1" x14ac:dyDescent="0.25">
      <c r="U435" s="28"/>
      <c r="X435" s="17"/>
      <c r="AQ435" s="71"/>
    </row>
    <row r="436" spans="1:43" ht="11.7" customHeight="1" x14ac:dyDescent="0.25">
      <c r="A436" s="8">
        <v>9</v>
      </c>
      <c r="B436" s="8" t="s">
        <v>356</v>
      </c>
      <c r="C436" s="1" t="s">
        <v>357</v>
      </c>
      <c r="D436" s="40"/>
      <c r="U436" s="28"/>
      <c r="X436" s="17"/>
      <c r="AJ436" s="389" t="s">
        <v>137</v>
      </c>
      <c r="AK436" s="389"/>
      <c r="AL436" s="389"/>
      <c r="AM436" s="389"/>
      <c r="AQ436" s="68" t="s">
        <v>358</v>
      </c>
    </row>
    <row r="437" spans="1:43" ht="11.7" customHeight="1" x14ac:dyDescent="0.25">
      <c r="D437" s="61"/>
      <c r="E437" s="1" t="s">
        <v>280</v>
      </c>
      <c r="J437" s="33"/>
      <c r="K437" s="1" t="s">
        <v>25</v>
      </c>
      <c r="U437" s="28"/>
      <c r="W437" s="352"/>
      <c r="X437" s="352"/>
    </row>
    <row r="438" spans="1:43" ht="11.7" customHeight="1" x14ac:dyDescent="0.25">
      <c r="D438" s="272" t="s">
        <v>86</v>
      </c>
      <c r="E438" s="248"/>
      <c r="F438" s="248"/>
      <c r="G438" s="248"/>
      <c r="H438" s="248"/>
      <c r="I438" s="248"/>
      <c r="J438" s="248"/>
      <c r="K438" s="248"/>
      <c r="L438" s="248"/>
      <c r="M438" s="248"/>
      <c r="N438" s="248"/>
      <c r="O438" s="248"/>
      <c r="P438" s="248"/>
      <c r="Q438" s="248"/>
      <c r="R438" s="248"/>
      <c r="S438" s="248"/>
      <c r="T438" s="248"/>
      <c r="U438" s="248"/>
      <c r="V438" s="248"/>
      <c r="W438" s="249"/>
      <c r="X438" s="272" t="s">
        <v>87</v>
      </c>
      <c r="Y438" s="248"/>
      <c r="Z438" s="248"/>
      <c r="AA438" s="248"/>
      <c r="AB438" s="248"/>
      <c r="AC438" s="248"/>
      <c r="AD438" s="248"/>
      <c r="AE438" s="249"/>
      <c r="AF438" s="272" t="s">
        <v>140</v>
      </c>
      <c r="AG438" s="248"/>
      <c r="AH438" s="248"/>
      <c r="AI438" s="248"/>
      <c r="AJ438" s="248"/>
      <c r="AK438" s="248"/>
      <c r="AL438" s="248"/>
      <c r="AM438" s="248"/>
      <c r="AN438" s="248"/>
      <c r="AO438" s="249"/>
    </row>
    <row r="439" spans="1:43" ht="11.7" customHeight="1" x14ac:dyDescent="0.25">
      <c r="D439" s="296"/>
      <c r="E439" s="297"/>
      <c r="F439" s="297"/>
      <c r="G439" s="297"/>
      <c r="H439" s="297"/>
      <c r="I439" s="297"/>
      <c r="J439" s="297"/>
      <c r="K439" s="297"/>
      <c r="L439" s="297"/>
      <c r="M439" s="297"/>
      <c r="N439" s="297"/>
      <c r="O439" s="297"/>
      <c r="P439" s="297"/>
      <c r="Q439" s="297"/>
      <c r="R439" s="297"/>
      <c r="S439" s="297"/>
      <c r="T439" s="297"/>
      <c r="U439" s="297"/>
      <c r="V439" s="297"/>
      <c r="W439" s="298"/>
      <c r="X439" s="299"/>
      <c r="Y439" s="300"/>
      <c r="Z439" s="300"/>
      <c r="AA439" s="300"/>
      <c r="AB439" s="300"/>
      <c r="AC439" s="300"/>
      <c r="AD439" s="300"/>
      <c r="AE439" s="301"/>
      <c r="AF439" s="302"/>
      <c r="AG439" s="303"/>
      <c r="AH439" s="303"/>
      <c r="AI439" s="303"/>
      <c r="AJ439" s="303"/>
      <c r="AK439" s="303"/>
      <c r="AL439" s="303"/>
      <c r="AM439" s="303"/>
      <c r="AN439" s="303"/>
      <c r="AO439" s="304"/>
    </row>
    <row r="440" spans="1:43" ht="11.7" customHeight="1" x14ac:dyDescent="0.25">
      <c r="D440" s="296"/>
      <c r="E440" s="297"/>
      <c r="F440" s="297"/>
      <c r="G440" s="297"/>
      <c r="H440" s="297"/>
      <c r="I440" s="297"/>
      <c r="J440" s="297"/>
      <c r="K440" s="297"/>
      <c r="L440" s="297"/>
      <c r="M440" s="297"/>
      <c r="N440" s="297"/>
      <c r="O440" s="297"/>
      <c r="P440" s="297"/>
      <c r="Q440" s="297"/>
      <c r="R440" s="297"/>
      <c r="S440" s="297"/>
      <c r="T440" s="297"/>
      <c r="U440" s="297"/>
      <c r="V440" s="297"/>
      <c r="W440" s="298"/>
      <c r="X440" s="299"/>
      <c r="Y440" s="300"/>
      <c r="Z440" s="300"/>
      <c r="AA440" s="300"/>
      <c r="AB440" s="300"/>
      <c r="AC440" s="300"/>
      <c r="AD440" s="300"/>
      <c r="AE440" s="301"/>
      <c r="AF440" s="302"/>
      <c r="AG440" s="303"/>
      <c r="AH440" s="303"/>
      <c r="AI440" s="303"/>
      <c r="AJ440" s="303"/>
      <c r="AK440" s="303"/>
      <c r="AL440" s="303"/>
      <c r="AM440" s="303"/>
      <c r="AN440" s="303"/>
      <c r="AO440" s="304"/>
    </row>
    <row r="441" spans="1:43" ht="11.7" customHeight="1" x14ac:dyDescent="0.25">
      <c r="D441" s="296"/>
      <c r="E441" s="297"/>
      <c r="F441" s="297"/>
      <c r="G441" s="297"/>
      <c r="H441" s="297"/>
      <c r="I441" s="297"/>
      <c r="J441" s="297"/>
      <c r="K441" s="297"/>
      <c r="L441" s="297"/>
      <c r="M441" s="297"/>
      <c r="N441" s="297"/>
      <c r="O441" s="297"/>
      <c r="P441" s="297"/>
      <c r="Q441" s="297"/>
      <c r="R441" s="297"/>
      <c r="S441" s="297"/>
      <c r="T441" s="297"/>
      <c r="U441" s="297"/>
      <c r="V441" s="297"/>
      <c r="W441" s="298"/>
      <c r="X441" s="299"/>
      <c r="Y441" s="300"/>
      <c r="Z441" s="300"/>
      <c r="AA441" s="300"/>
      <c r="AB441" s="300"/>
      <c r="AC441" s="300"/>
      <c r="AD441" s="300"/>
      <c r="AE441" s="301"/>
      <c r="AF441" s="302"/>
      <c r="AG441" s="303"/>
      <c r="AH441" s="303"/>
      <c r="AI441" s="303"/>
      <c r="AJ441" s="303"/>
      <c r="AK441" s="303"/>
      <c r="AL441" s="303"/>
      <c r="AM441" s="303"/>
      <c r="AN441" s="303"/>
      <c r="AO441" s="304"/>
    </row>
    <row r="442" spans="1:43" ht="11.7" customHeight="1" x14ac:dyDescent="0.25">
      <c r="D442" s="296"/>
      <c r="E442" s="297"/>
      <c r="F442" s="297"/>
      <c r="G442" s="297"/>
      <c r="H442" s="297"/>
      <c r="I442" s="297"/>
      <c r="J442" s="297"/>
      <c r="K442" s="297"/>
      <c r="L442" s="297"/>
      <c r="M442" s="297"/>
      <c r="N442" s="297"/>
      <c r="O442" s="297"/>
      <c r="P442" s="297"/>
      <c r="Q442" s="297"/>
      <c r="R442" s="297"/>
      <c r="S442" s="297"/>
      <c r="T442" s="297"/>
      <c r="U442" s="297"/>
      <c r="V442" s="297"/>
      <c r="W442" s="298"/>
      <c r="X442" s="299"/>
      <c r="Y442" s="300"/>
      <c r="Z442" s="300"/>
      <c r="AA442" s="300"/>
      <c r="AB442" s="300"/>
      <c r="AC442" s="300"/>
      <c r="AD442" s="300"/>
      <c r="AE442" s="301"/>
      <c r="AF442" s="302"/>
      <c r="AG442" s="303"/>
      <c r="AH442" s="303"/>
      <c r="AI442" s="303"/>
      <c r="AJ442" s="303"/>
      <c r="AK442" s="303"/>
      <c r="AL442" s="303"/>
      <c r="AM442" s="303"/>
      <c r="AN442" s="303"/>
      <c r="AO442" s="304"/>
    </row>
    <row r="443" spans="1:43" ht="11.7" customHeight="1" x14ac:dyDescent="0.25">
      <c r="D443" s="1" t="s">
        <v>26</v>
      </c>
      <c r="H443" s="271"/>
      <c r="I443" s="271"/>
      <c r="J443" s="271"/>
      <c r="K443" s="271"/>
      <c r="L443" s="271"/>
      <c r="M443" s="271"/>
      <c r="N443" s="271"/>
      <c r="O443" s="271"/>
      <c r="P443" s="271"/>
      <c r="Q443" s="271"/>
      <c r="R443" s="271"/>
      <c r="S443" s="271"/>
      <c r="T443" s="271"/>
      <c r="U443" s="271"/>
      <c r="V443" s="271"/>
      <c r="W443" s="271"/>
      <c r="X443" s="271"/>
      <c r="Y443" s="271"/>
      <c r="Z443" s="271"/>
      <c r="AA443" s="271"/>
      <c r="AB443" s="271"/>
      <c r="AC443" s="271"/>
      <c r="AD443" s="271"/>
      <c r="AE443" s="271"/>
      <c r="AF443" s="271"/>
      <c r="AG443" s="271"/>
      <c r="AH443" s="271"/>
      <c r="AI443" s="271"/>
      <c r="AJ443" s="271"/>
      <c r="AK443" s="271"/>
      <c r="AL443" s="271"/>
      <c r="AM443" s="271"/>
      <c r="AN443" s="271"/>
      <c r="AO443" s="271"/>
    </row>
    <row r="445" spans="1:43" ht="11.7" customHeight="1" x14ac:dyDescent="0.25">
      <c r="A445" s="8">
        <v>9</v>
      </c>
      <c r="B445" s="8" t="s">
        <v>359</v>
      </c>
      <c r="C445" s="1" t="s">
        <v>360</v>
      </c>
      <c r="AH445" s="61"/>
      <c r="AI445" s="1" t="s">
        <v>24</v>
      </c>
      <c r="AM445" s="33"/>
      <c r="AN445" s="1" t="s">
        <v>25</v>
      </c>
    </row>
    <row r="446" spans="1:43" ht="11.7" customHeight="1" x14ac:dyDescent="0.25">
      <c r="D446" s="1" t="s">
        <v>361</v>
      </c>
      <c r="AH446" s="61"/>
      <c r="AI446" s="1" t="s">
        <v>24</v>
      </c>
      <c r="AM446" s="33"/>
      <c r="AN446" s="1" t="s">
        <v>25</v>
      </c>
    </row>
    <row r="447" spans="1:43" ht="11.7" customHeight="1" x14ac:dyDescent="0.25">
      <c r="D447" s="1" t="s">
        <v>362</v>
      </c>
      <c r="AH447" s="61"/>
      <c r="AI447" s="1" t="s">
        <v>24</v>
      </c>
      <c r="AM447" s="33"/>
      <c r="AN447" s="1" t="s">
        <v>25</v>
      </c>
    </row>
    <row r="448" spans="1:43" ht="11.7" customHeight="1" x14ac:dyDescent="0.25">
      <c r="D448" s="1" t="s">
        <v>363</v>
      </c>
      <c r="AH448" s="61"/>
      <c r="AI448" s="1" t="s">
        <v>24</v>
      </c>
      <c r="AM448" s="33"/>
      <c r="AN448" s="1" t="s">
        <v>25</v>
      </c>
    </row>
    <row r="449" spans="1:41" ht="11.7" customHeight="1" x14ac:dyDescent="0.25">
      <c r="D449" s="1" t="s">
        <v>26</v>
      </c>
      <c r="H449" s="246"/>
      <c r="I449" s="246"/>
      <c r="J449" s="246"/>
      <c r="K449" s="246"/>
      <c r="L449" s="246"/>
      <c r="M449" s="246"/>
      <c r="N449" s="246"/>
      <c r="O449" s="246"/>
      <c r="P449" s="246"/>
      <c r="Q449" s="246"/>
      <c r="R449" s="246"/>
      <c r="S449" s="246"/>
      <c r="T449" s="246"/>
      <c r="U449" s="246"/>
      <c r="V449" s="246"/>
      <c r="W449" s="246"/>
      <c r="X449" s="246"/>
      <c r="Y449" s="246"/>
      <c r="Z449" s="246"/>
      <c r="AA449" s="246"/>
      <c r="AB449" s="246"/>
      <c r="AC449" s="246"/>
      <c r="AD449" s="246"/>
      <c r="AE449" s="246"/>
      <c r="AF449" s="246"/>
      <c r="AG449" s="246"/>
      <c r="AH449" s="246"/>
      <c r="AI449" s="246"/>
      <c r="AJ449" s="246"/>
      <c r="AK449" s="246"/>
      <c r="AL449" s="246"/>
      <c r="AM449" s="246"/>
      <c r="AN449" s="246"/>
      <c r="AO449" s="246"/>
    </row>
    <row r="451" spans="1:41" ht="11.7" customHeight="1" x14ac:dyDescent="0.25">
      <c r="C451" s="1" t="s">
        <v>364</v>
      </c>
      <c r="U451" s="246"/>
      <c r="V451" s="246"/>
      <c r="W451" s="246"/>
      <c r="X451" s="246"/>
      <c r="Y451" s="246"/>
      <c r="Z451" s="246"/>
      <c r="AA451" s="246"/>
      <c r="AB451" s="246"/>
      <c r="AC451" s="246"/>
      <c r="AD451" s="246"/>
      <c r="AE451" s="246"/>
      <c r="AF451" s="246"/>
      <c r="AG451" s="246"/>
      <c r="AH451" s="246"/>
      <c r="AI451" s="246"/>
      <c r="AJ451" s="246"/>
      <c r="AK451" s="246"/>
      <c r="AL451" s="246"/>
      <c r="AM451" s="246"/>
      <c r="AN451" s="246"/>
      <c r="AO451" s="246"/>
    </row>
    <row r="452" spans="1:41" ht="11.7" customHeight="1" x14ac:dyDescent="0.25">
      <c r="C452" s="247"/>
      <c r="D452" s="247"/>
      <c r="E452" s="247"/>
      <c r="F452" s="247"/>
      <c r="G452" s="247"/>
      <c r="H452" s="247"/>
      <c r="I452" s="247"/>
      <c r="J452" s="247"/>
      <c r="K452" s="247"/>
      <c r="L452" s="247"/>
      <c r="M452" s="247"/>
      <c r="N452" s="247"/>
      <c r="O452" s="247"/>
      <c r="P452" s="247"/>
      <c r="Q452" s="247"/>
      <c r="R452" s="247"/>
      <c r="S452" s="247"/>
      <c r="T452" s="247"/>
      <c r="U452" s="247"/>
      <c r="V452" s="247"/>
      <c r="W452" s="247"/>
      <c r="X452" s="247"/>
      <c r="Y452" s="247"/>
      <c r="Z452" s="247"/>
      <c r="AA452" s="247"/>
      <c r="AB452" s="247"/>
      <c r="AC452" s="247"/>
      <c r="AD452" s="247"/>
      <c r="AE452" s="247"/>
      <c r="AF452" s="247"/>
      <c r="AG452" s="247"/>
      <c r="AH452" s="247"/>
      <c r="AI452" s="247"/>
      <c r="AJ452" s="247"/>
      <c r="AK452" s="247"/>
      <c r="AL452" s="247"/>
      <c r="AM452" s="247"/>
      <c r="AN452" s="247"/>
      <c r="AO452" s="247"/>
    </row>
    <row r="454" spans="1:41" ht="11.7" customHeight="1" x14ac:dyDescent="0.25">
      <c r="A454" s="88">
        <v>10</v>
      </c>
      <c r="B454" s="89"/>
      <c r="C454" s="256" t="s">
        <v>365</v>
      </c>
      <c r="D454" s="256"/>
      <c r="E454" s="256"/>
      <c r="F454" s="256"/>
      <c r="G454" s="256"/>
      <c r="H454" s="256"/>
      <c r="I454" s="256"/>
      <c r="J454" s="256"/>
      <c r="K454" s="256"/>
      <c r="L454" s="256"/>
      <c r="M454" s="256"/>
      <c r="N454" s="256"/>
      <c r="O454" s="256"/>
      <c r="P454" s="256"/>
      <c r="Q454" s="256"/>
      <c r="R454" s="256"/>
      <c r="S454" s="256"/>
      <c r="T454" s="256"/>
      <c r="U454" s="256"/>
      <c r="V454" s="256"/>
      <c r="W454" s="256"/>
      <c r="X454" s="256"/>
      <c r="Y454" s="256"/>
      <c r="Z454" s="256"/>
      <c r="AA454" s="256"/>
      <c r="AB454" s="256"/>
      <c r="AC454" s="256"/>
      <c r="AD454" s="256"/>
      <c r="AE454" s="256"/>
      <c r="AF454" s="256"/>
      <c r="AG454" s="256"/>
      <c r="AH454" s="256"/>
      <c r="AI454" s="256"/>
      <c r="AJ454" s="256"/>
      <c r="AK454" s="256"/>
      <c r="AL454" s="256"/>
      <c r="AM454" s="256"/>
      <c r="AN454" s="256"/>
      <c r="AO454" s="256"/>
    </row>
    <row r="456" spans="1:41" ht="11.7" customHeight="1" x14ac:dyDescent="0.25">
      <c r="A456" s="8">
        <v>10</v>
      </c>
      <c r="B456" s="8" t="s">
        <v>9</v>
      </c>
      <c r="C456" s="190"/>
      <c r="D456" s="1" t="s">
        <v>24</v>
      </c>
      <c r="F456" s="351" t="s">
        <v>366</v>
      </c>
      <c r="G456" s="351"/>
      <c r="H456" s="351"/>
      <c r="I456" s="351"/>
      <c r="J456" s="351"/>
      <c r="K456" s="351"/>
      <c r="L456" s="351"/>
      <c r="M456" s="351"/>
      <c r="N456" s="351"/>
      <c r="O456" s="351"/>
      <c r="P456" s="351"/>
      <c r="Q456" s="351"/>
      <c r="R456" s="351"/>
      <c r="S456" s="351"/>
      <c r="T456" s="351"/>
      <c r="U456" s="351"/>
      <c r="V456" s="351"/>
      <c r="W456" s="351"/>
      <c r="X456" s="351"/>
      <c r="Y456" s="351"/>
      <c r="Z456" s="351"/>
      <c r="AA456" s="351"/>
      <c r="AB456" s="351"/>
      <c r="AC456" s="351"/>
      <c r="AD456" s="351"/>
      <c r="AE456" s="351"/>
      <c r="AF456" s="351"/>
      <c r="AG456" s="351"/>
      <c r="AH456" s="351"/>
      <c r="AI456" s="351"/>
      <c r="AJ456" s="351"/>
      <c r="AK456" s="351"/>
      <c r="AL456" s="351"/>
      <c r="AM456" s="351"/>
      <c r="AN456" s="351"/>
      <c r="AO456" s="351"/>
    </row>
    <row r="457" spans="1:41" ht="11.7" customHeight="1" x14ac:dyDescent="0.25">
      <c r="F457" s="7"/>
      <c r="G457" s="7"/>
      <c r="H457" s="7"/>
      <c r="I457" s="7"/>
      <c r="J457" s="7"/>
      <c r="K457" s="7"/>
      <c r="L457" s="7"/>
      <c r="M457" s="7"/>
      <c r="N457" s="7"/>
      <c r="O457" s="7"/>
      <c r="P457" s="7"/>
      <c r="Q457" s="7"/>
      <c r="R457" s="7"/>
      <c r="S457" s="7"/>
      <c r="T457" s="7"/>
      <c r="U457" s="7"/>
      <c r="V457" s="7"/>
      <c r="W457" s="7"/>
      <c r="X457" s="7"/>
      <c r="Y457" s="7"/>
      <c r="Z457" s="7"/>
      <c r="AA457" s="7"/>
      <c r="AB457" s="7"/>
      <c r="AC457" s="7"/>
      <c r="AD457" s="7"/>
      <c r="AE457" s="7"/>
      <c r="AF457" s="7"/>
      <c r="AG457" s="7"/>
      <c r="AH457" s="7"/>
      <c r="AI457" s="7"/>
      <c r="AJ457" s="7"/>
      <c r="AK457" s="7"/>
      <c r="AL457" s="7"/>
      <c r="AM457" s="7"/>
      <c r="AN457" s="7"/>
      <c r="AO457" s="7"/>
    </row>
    <row r="458" spans="1:41" ht="11.7" customHeight="1" x14ac:dyDescent="0.25">
      <c r="A458" s="8">
        <v>10</v>
      </c>
      <c r="B458" s="8" t="s">
        <v>17</v>
      </c>
      <c r="C458" s="40" t="s">
        <v>10</v>
      </c>
      <c r="D458" s="40"/>
      <c r="F458" s="338"/>
      <c r="G458" s="338"/>
      <c r="H458" s="338"/>
      <c r="I458" s="338"/>
      <c r="J458" s="338"/>
      <c r="K458" s="338"/>
      <c r="L458" s="338"/>
      <c r="M458" s="338"/>
      <c r="N458" s="338"/>
      <c r="O458" s="338"/>
      <c r="P458" s="338"/>
      <c r="Q458" s="338"/>
      <c r="R458" s="338"/>
      <c r="S458" s="338"/>
      <c r="T458" s="338"/>
      <c r="U458" s="338"/>
      <c r="W458" s="40" t="s">
        <v>367</v>
      </c>
      <c r="Z458" s="388"/>
      <c r="AA458" s="388"/>
      <c r="AB458" s="388"/>
      <c r="AC458" s="388"/>
      <c r="AD458" s="388"/>
      <c r="AE458" s="388"/>
      <c r="AF458" s="388"/>
      <c r="AG458" s="388"/>
      <c r="AH458" s="388"/>
      <c r="AI458" s="388"/>
      <c r="AJ458" s="388"/>
      <c r="AK458" s="388"/>
      <c r="AL458" s="388"/>
      <c r="AM458" s="388"/>
      <c r="AN458" s="388"/>
      <c r="AO458" s="388"/>
    </row>
    <row r="459" spans="1:41" ht="11.7" customHeight="1" x14ac:dyDescent="0.25">
      <c r="C459" s="40" t="s">
        <v>368</v>
      </c>
      <c r="D459" s="40"/>
      <c r="F459" s="338"/>
      <c r="G459" s="338"/>
      <c r="H459" s="338"/>
      <c r="I459" s="338"/>
      <c r="J459" s="338"/>
      <c r="K459" s="338"/>
      <c r="L459" s="338"/>
      <c r="M459" s="338"/>
      <c r="N459" s="338"/>
      <c r="O459" s="338"/>
      <c r="P459" s="338"/>
      <c r="Q459" s="338"/>
      <c r="R459" s="338"/>
      <c r="S459" s="338"/>
      <c r="T459" s="338"/>
      <c r="U459" s="338"/>
      <c r="W459" s="40" t="s">
        <v>369</v>
      </c>
      <c r="Z459" s="387"/>
      <c r="AA459" s="387"/>
      <c r="AB459" s="387"/>
      <c r="AC459" s="387"/>
      <c r="AD459" s="387"/>
      <c r="AE459" s="387"/>
      <c r="AF459" s="387"/>
      <c r="AG459" s="387"/>
      <c r="AH459" s="387"/>
      <c r="AI459" s="387"/>
      <c r="AJ459" s="387"/>
      <c r="AK459" s="387"/>
      <c r="AL459" s="387"/>
      <c r="AM459" s="387"/>
      <c r="AN459" s="387"/>
      <c r="AO459" s="387"/>
    </row>
    <row r="460" spans="1:41" ht="11.7" customHeight="1" x14ac:dyDescent="0.25">
      <c r="C460" s="40" t="s">
        <v>370</v>
      </c>
      <c r="D460" s="40"/>
      <c r="F460" s="297"/>
      <c r="G460" s="297"/>
      <c r="H460" s="297"/>
      <c r="I460" s="297"/>
      <c r="J460" s="297"/>
      <c r="K460" s="297"/>
      <c r="L460" s="297"/>
      <c r="M460" s="297"/>
      <c r="N460" s="297"/>
      <c r="O460" s="297"/>
      <c r="P460" s="297"/>
      <c r="Q460" s="297"/>
      <c r="R460" s="297"/>
      <c r="S460" s="297"/>
      <c r="T460" s="297"/>
      <c r="U460" s="297"/>
      <c r="W460" s="40" t="s">
        <v>12</v>
      </c>
      <c r="Z460" s="338"/>
      <c r="AA460" s="338"/>
      <c r="AB460" s="338"/>
      <c r="AC460" s="338"/>
      <c r="AD460" s="338"/>
      <c r="AE460" s="338"/>
      <c r="AF460" s="338"/>
      <c r="AG460" s="338"/>
      <c r="AH460" s="338"/>
      <c r="AI460" s="338"/>
      <c r="AJ460" s="338"/>
      <c r="AK460" s="338"/>
      <c r="AL460" s="338"/>
      <c r="AM460" s="338"/>
      <c r="AN460" s="338"/>
      <c r="AO460" s="338"/>
    </row>
    <row r="461" spans="1:41" ht="11.7" customHeight="1" x14ac:dyDescent="0.25">
      <c r="F461" s="277"/>
      <c r="G461" s="277"/>
      <c r="H461" s="277"/>
      <c r="I461" s="277"/>
      <c r="J461" s="277"/>
      <c r="K461" s="277"/>
      <c r="L461" s="277"/>
      <c r="M461" s="277"/>
      <c r="N461" s="277"/>
      <c r="O461" s="277"/>
      <c r="P461" s="277"/>
      <c r="Q461" s="277"/>
      <c r="R461" s="277"/>
      <c r="S461" s="277"/>
      <c r="T461" s="277"/>
      <c r="U461" s="277"/>
      <c r="W461" s="40" t="s">
        <v>14</v>
      </c>
      <c r="Z461" s="338"/>
      <c r="AA461" s="338"/>
      <c r="AB461" s="338"/>
      <c r="AC461" s="338"/>
      <c r="AD461" s="338"/>
      <c r="AE461" s="338"/>
      <c r="AF461" s="338"/>
      <c r="AG461" s="338"/>
      <c r="AH461" s="338"/>
      <c r="AI461" s="338"/>
      <c r="AJ461" s="338"/>
      <c r="AK461" s="338"/>
      <c r="AL461" s="338"/>
      <c r="AM461" s="338"/>
      <c r="AN461" s="338"/>
      <c r="AO461" s="338"/>
    </row>
    <row r="463" spans="1:41" ht="11.7" customHeight="1" x14ac:dyDescent="0.25">
      <c r="A463" s="8">
        <v>10</v>
      </c>
      <c r="B463" s="8" t="s">
        <v>22</v>
      </c>
      <c r="C463" s="46" t="s">
        <v>371</v>
      </c>
      <c r="D463" s="40"/>
      <c r="E463" s="40"/>
      <c r="F463" s="40"/>
      <c r="G463" s="40"/>
      <c r="H463" s="40"/>
      <c r="I463" s="40"/>
      <c r="J463" s="40"/>
      <c r="K463" s="40"/>
      <c r="L463" s="322" t="str">
        <f>IF(E16="","",E16)</f>
        <v/>
      </c>
      <c r="M463" s="322"/>
      <c r="N463" s="322"/>
      <c r="O463" s="322"/>
      <c r="P463" s="322"/>
      <c r="Q463" s="322"/>
      <c r="R463" s="322"/>
      <c r="S463" s="322"/>
      <c r="T463" s="322"/>
      <c r="U463" s="322"/>
      <c r="V463" s="322"/>
      <c r="W463" s="322"/>
      <c r="X463" s="322"/>
      <c r="Y463" s="322"/>
      <c r="Z463" s="121" t="s">
        <v>372</v>
      </c>
      <c r="AC463" s="120"/>
      <c r="AD463" s="120"/>
      <c r="AE463" s="120"/>
      <c r="AF463" s="18"/>
      <c r="AG463" s="18"/>
      <c r="AH463" s="18"/>
      <c r="AI463" s="18"/>
      <c r="AJ463" s="18"/>
      <c r="AK463" s="18"/>
      <c r="AL463" s="18"/>
      <c r="AM463" s="18"/>
      <c r="AN463" s="18"/>
      <c r="AO463" s="18"/>
    </row>
    <row r="464" spans="1:41" ht="11.7" customHeight="1" x14ac:dyDescent="0.25">
      <c r="C464" s="62"/>
      <c r="D464" s="40" t="s">
        <v>373</v>
      </c>
      <c r="E464" s="4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c r="AK464" s="40"/>
      <c r="AL464" s="40"/>
      <c r="AM464" s="40"/>
      <c r="AN464" s="40"/>
      <c r="AO464" s="40"/>
    </row>
    <row r="465" spans="1:41" ht="11.7" customHeight="1" x14ac:dyDescent="0.25">
      <c r="C465" s="62"/>
      <c r="D465" s="40" t="s">
        <v>374</v>
      </c>
      <c r="E465" s="40"/>
      <c r="F465" s="40"/>
      <c r="G465" s="40"/>
      <c r="H465" s="40"/>
      <c r="I465" s="40"/>
      <c r="J465" s="40"/>
      <c r="K465" s="40"/>
      <c r="L465" s="40"/>
      <c r="M465" s="40"/>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0"/>
      <c r="AK465" s="40"/>
      <c r="AL465" s="40"/>
      <c r="AM465" s="40"/>
      <c r="AN465" s="40"/>
      <c r="AO465" s="40"/>
    </row>
    <row r="466" spans="1:41" ht="11.7" customHeight="1" x14ac:dyDescent="0.25">
      <c r="C466" s="62"/>
      <c r="D466" s="40" t="s">
        <v>375</v>
      </c>
      <c r="E466" s="40"/>
      <c r="F466" s="40"/>
      <c r="G466" s="40"/>
      <c r="H466" s="40"/>
      <c r="I466" s="40"/>
      <c r="J466" s="40"/>
      <c r="K466" s="453" t="str">
        <f>IF(Y277="","Enter date in 7a",Y277)</f>
        <v>Enter date in 7a</v>
      </c>
      <c r="L466" s="453"/>
      <c r="M466" s="453"/>
      <c r="N466" s="453"/>
      <c r="O466" s="453"/>
      <c r="P466" s="454" t="s">
        <v>376</v>
      </c>
      <c r="Q466" s="454"/>
      <c r="R466" s="454"/>
      <c r="S466" s="454"/>
      <c r="T466" s="454"/>
      <c r="U466" s="40"/>
      <c r="V466" s="40"/>
      <c r="W466" s="40"/>
      <c r="X466" s="40"/>
      <c r="Y466" s="40"/>
      <c r="Z466" s="40"/>
      <c r="AA466" s="40"/>
      <c r="AB466" s="40"/>
      <c r="AC466" s="40"/>
      <c r="AD466" s="40"/>
      <c r="AE466" s="40"/>
      <c r="AF466" s="40"/>
      <c r="AG466" s="40"/>
      <c r="AH466" s="40"/>
      <c r="AI466" s="40"/>
      <c r="AJ466" s="40"/>
      <c r="AK466" s="40"/>
      <c r="AL466" s="40"/>
      <c r="AM466" s="40"/>
      <c r="AN466" s="40"/>
      <c r="AO466" s="40"/>
    </row>
    <row r="467" spans="1:41" ht="11.7" customHeight="1" x14ac:dyDescent="0.25">
      <c r="C467" s="62"/>
      <c r="D467" s="40" t="s">
        <v>377</v>
      </c>
      <c r="E467" s="40"/>
      <c r="F467" s="40"/>
      <c r="G467" s="40"/>
      <c r="H467" s="40"/>
      <c r="I467" s="40"/>
      <c r="J467" s="40"/>
      <c r="K467" s="40"/>
      <c r="L467" s="40"/>
      <c r="M467" s="40"/>
      <c r="N467" s="40"/>
      <c r="O467" s="40"/>
      <c r="P467" s="40"/>
      <c r="Q467" s="40"/>
      <c r="R467" s="40"/>
      <c r="S467" s="40"/>
      <c r="T467" s="40"/>
      <c r="U467" s="40"/>
      <c r="V467" s="40"/>
      <c r="W467" s="40"/>
      <c r="X467" s="40"/>
      <c r="Y467" s="40"/>
      <c r="Z467" s="40"/>
      <c r="AA467" s="40"/>
      <c r="AB467" s="40"/>
      <c r="AC467" s="40"/>
      <c r="AD467" s="40"/>
      <c r="AE467" s="40"/>
      <c r="AF467" s="40"/>
      <c r="AG467" s="40"/>
      <c r="AH467" s="40"/>
      <c r="AI467" s="40"/>
      <c r="AJ467" s="40"/>
      <c r="AK467" s="40"/>
      <c r="AL467" s="40"/>
      <c r="AM467" s="40"/>
      <c r="AN467" s="40"/>
      <c r="AO467" s="40"/>
    </row>
    <row r="468" spans="1:41" ht="11.7" customHeight="1" x14ac:dyDescent="0.25">
      <c r="C468" s="62"/>
      <c r="D468" s="40" t="s">
        <v>378</v>
      </c>
      <c r="E468" s="40"/>
      <c r="F468" s="40"/>
      <c r="G468" s="40"/>
      <c r="H468" s="40"/>
      <c r="I468" s="40"/>
      <c r="J468" s="40"/>
      <c r="K468" s="40"/>
      <c r="L468" s="40"/>
      <c r="M468" s="40"/>
      <c r="N468" s="40"/>
      <c r="O468" s="40"/>
      <c r="P468" s="40"/>
      <c r="Q468" s="40"/>
      <c r="R468" s="40"/>
      <c r="S468" s="40"/>
      <c r="T468" s="40"/>
      <c r="U468" s="40"/>
      <c r="V468" s="40"/>
      <c r="W468" s="40"/>
      <c r="X468" s="40"/>
      <c r="Y468" s="40"/>
      <c r="Z468" s="40"/>
      <c r="AA468" s="40"/>
      <c r="AB468" s="40"/>
      <c r="AC468" s="40"/>
      <c r="AD468" s="40"/>
      <c r="AE468" s="40"/>
      <c r="AF468" s="40"/>
      <c r="AG468" s="40"/>
      <c r="AH468" s="40"/>
      <c r="AI468" s="40"/>
      <c r="AJ468" s="40"/>
      <c r="AK468" s="40"/>
      <c r="AL468" s="40"/>
      <c r="AM468" s="40"/>
      <c r="AN468" s="40"/>
      <c r="AO468" s="40"/>
    </row>
    <row r="469" spans="1:41" ht="11.7" customHeight="1" x14ac:dyDescent="0.25">
      <c r="C469" s="62"/>
      <c r="D469" s="40" t="s">
        <v>379</v>
      </c>
      <c r="E469" s="40"/>
      <c r="F469" s="40"/>
      <c r="G469" s="40"/>
      <c r="H469" s="40"/>
      <c r="I469" s="40"/>
      <c r="J469" s="40"/>
      <c r="K469" s="40"/>
      <c r="L469" s="40"/>
      <c r="M469" s="40"/>
      <c r="N469" s="40"/>
      <c r="O469" s="40"/>
      <c r="P469" s="40"/>
      <c r="Q469" s="40"/>
      <c r="R469" s="40"/>
      <c r="S469" s="40"/>
      <c r="T469" s="40"/>
      <c r="U469" s="40"/>
      <c r="V469" s="40"/>
      <c r="W469" s="40"/>
      <c r="X469" s="40"/>
      <c r="Y469" s="40"/>
      <c r="Z469" s="40"/>
      <c r="AA469" s="40"/>
      <c r="AB469" s="40"/>
      <c r="AC469" s="40"/>
      <c r="AD469" s="40"/>
      <c r="AE469" s="40"/>
      <c r="AF469" s="40"/>
      <c r="AG469" s="40"/>
      <c r="AH469" s="40"/>
      <c r="AI469" s="40"/>
      <c r="AJ469" s="40"/>
      <c r="AK469" s="40"/>
      <c r="AL469" s="40"/>
      <c r="AM469" s="40"/>
      <c r="AN469" s="40"/>
      <c r="AO469" s="40"/>
    </row>
    <row r="470" spans="1:41" ht="11.7" customHeight="1" x14ac:dyDescent="0.25">
      <c r="C470" s="62"/>
      <c r="D470" s="351" t="s">
        <v>380</v>
      </c>
      <c r="E470" s="351"/>
      <c r="F470" s="351"/>
      <c r="G470" s="351"/>
      <c r="H470" s="351"/>
      <c r="I470" s="351"/>
      <c r="J470" s="351"/>
      <c r="K470" s="351"/>
      <c r="L470" s="351"/>
      <c r="M470" s="351"/>
      <c r="N470" s="351"/>
      <c r="O470" s="351"/>
      <c r="P470" s="351"/>
      <c r="Q470" s="351"/>
      <c r="R470" s="351"/>
      <c r="S470" s="351"/>
      <c r="T470" s="351"/>
      <c r="U470" s="351"/>
      <c r="V470" s="351"/>
      <c r="W470" s="351"/>
      <c r="X470" s="351"/>
      <c r="Y470" s="351"/>
      <c r="Z470" s="351"/>
      <c r="AA470" s="351"/>
      <c r="AB470" s="351"/>
      <c r="AC470" s="351"/>
      <c r="AD470" s="351"/>
      <c r="AE470" s="351"/>
      <c r="AF470" s="351"/>
      <c r="AG470" s="351"/>
      <c r="AH470" s="351"/>
      <c r="AI470" s="351"/>
      <c r="AJ470" s="351"/>
      <c r="AK470" s="351"/>
      <c r="AL470" s="351"/>
      <c r="AM470" s="351"/>
      <c r="AN470" s="351"/>
      <c r="AO470" s="351"/>
    </row>
    <row r="471" spans="1:41" ht="11.7" customHeight="1" x14ac:dyDescent="0.25">
      <c r="D471" s="351"/>
      <c r="E471" s="351"/>
      <c r="F471" s="351"/>
      <c r="G471" s="351"/>
      <c r="H471" s="351"/>
      <c r="I471" s="351"/>
      <c r="J471" s="351"/>
      <c r="K471" s="351"/>
      <c r="L471" s="351"/>
      <c r="M471" s="351"/>
      <c r="N471" s="351"/>
      <c r="O471" s="351"/>
      <c r="P471" s="351"/>
      <c r="Q471" s="351"/>
      <c r="R471" s="351"/>
      <c r="S471" s="351"/>
      <c r="T471" s="351"/>
      <c r="U471" s="351"/>
      <c r="V471" s="351"/>
      <c r="W471" s="351"/>
      <c r="X471" s="351"/>
      <c r="Y471" s="351"/>
      <c r="Z471" s="351"/>
      <c r="AA471" s="351"/>
      <c r="AB471" s="351"/>
      <c r="AC471" s="351"/>
      <c r="AD471" s="351"/>
      <c r="AE471" s="351"/>
      <c r="AF471" s="351"/>
      <c r="AG471" s="351"/>
      <c r="AH471" s="351"/>
      <c r="AI471" s="351"/>
      <c r="AJ471" s="351"/>
      <c r="AK471" s="351"/>
      <c r="AL471" s="351"/>
      <c r="AM471" s="351"/>
      <c r="AN471" s="351"/>
      <c r="AO471" s="351"/>
    </row>
    <row r="472" spans="1:41" ht="11.7" customHeight="1" x14ac:dyDescent="0.25">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row>
    <row r="473" spans="1:41" ht="11.7" customHeight="1" x14ac:dyDescent="0.25">
      <c r="A473" s="8">
        <v>10</v>
      </c>
      <c r="B473" s="8" t="s">
        <v>27</v>
      </c>
      <c r="C473" s="1" t="s">
        <v>381</v>
      </c>
      <c r="F473" s="40"/>
    </row>
    <row r="474" spans="1:41" ht="11.7" customHeight="1" x14ac:dyDescent="0.25">
      <c r="C474" s="384"/>
      <c r="D474" s="384"/>
      <c r="E474" s="384"/>
      <c r="F474" s="384"/>
      <c r="G474" s="384"/>
      <c r="H474" s="384"/>
      <c r="I474" s="384"/>
      <c r="J474" s="384"/>
      <c r="K474" s="384"/>
      <c r="L474" s="384"/>
      <c r="M474" s="384"/>
      <c r="N474" s="384"/>
      <c r="O474" s="384"/>
      <c r="P474" s="384"/>
      <c r="Q474" s="384"/>
      <c r="R474" s="384"/>
      <c r="S474" s="384"/>
      <c r="T474" s="384"/>
      <c r="U474" s="384"/>
      <c r="V474" s="384"/>
      <c r="W474" s="384"/>
      <c r="X474" s="384"/>
      <c r="Y474" s="384"/>
      <c r="Z474" s="384"/>
      <c r="AA474" s="384"/>
      <c r="AB474" s="384"/>
      <c r="AC474" s="384"/>
      <c r="AD474" s="384"/>
      <c r="AE474" s="384"/>
      <c r="AF474" s="384"/>
      <c r="AG474" s="384"/>
      <c r="AH474" s="384"/>
      <c r="AI474" s="384"/>
      <c r="AJ474" s="384"/>
      <c r="AK474" s="384"/>
      <c r="AL474" s="384"/>
      <c r="AM474" s="384"/>
      <c r="AN474" s="384"/>
      <c r="AO474" s="384"/>
    </row>
    <row r="475" spans="1:41" ht="11.7" customHeight="1" x14ac:dyDescent="0.25">
      <c r="C475" s="384"/>
      <c r="D475" s="384"/>
      <c r="E475" s="384"/>
      <c r="F475" s="384"/>
      <c r="G475" s="384"/>
      <c r="H475" s="384"/>
      <c r="I475" s="384"/>
      <c r="J475" s="384"/>
      <c r="K475" s="384"/>
      <c r="L475" s="384"/>
      <c r="M475" s="384"/>
      <c r="N475" s="384"/>
      <c r="O475" s="384"/>
      <c r="P475" s="384"/>
      <c r="Q475" s="384"/>
      <c r="R475" s="384"/>
      <c r="S475" s="384"/>
      <c r="T475" s="384"/>
      <c r="U475" s="384"/>
      <c r="V475" s="384"/>
      <c r="W475" s="384"/>
      <c r="X475" s="384"/>
      <c r="Y475" s="384"/>
      <c r="Z475" s="384"/>
      <c r="AA475" s="384"/>
      <c r="AB475" s="384"/>
      <c r="AC475" s="384"/>
      <c r="AD475" s="384"/>
      <c r="AE475" s="384"/>
      <c r="AF475" s="384"/>
      <c r="AG475" s="384"/>
      <c r="AH475" s="384"/>
      <c r="AI475" s="384"/>
      <c r="AJ475" s="384"/>
      <c r="AK475" s="384"/>
      <c r="AL475" s="384"/>
      <c r="AM475" s="384"/>
      <c r="AN475" s="384"/>
      <c r="AO475" s="384"/>
    </row>
    <row r="476" spans="1:41" ht="11.7" customHeight="1" x14ac:dyDescent="0.25">
      <c r="C476" s="384"/>
      <c r="D476" s="384"/>
      <c r="E476" s="384"/>
      <c r="F476" s="384"/>
      <c r="G476" s="384"/>
      <c r="H476" s="384"/>
      <c r="I476" s="384"/>
      <c r="J476" s="384"/>
      <c r="K476" s="384"/>
      <c r="L476" s="384"/>
      <c r="M476" s="384"/>
      <c r="N476" s="384"/>
      <c r="O476" s="384"/>
      <c r="P476" s="384"/>
      <c r="Q476" s="384"/>
      <c r="R476" s="384"/>
      <c r="S476" s="384"/>
      <c r="T476" s="384"/>
      <c r="U476" s="384"/>
      <c r="V476" s="384"/>
      <c r="W476" s="384"/>
      <c r="X476" s="384"/>
      <c r="Y476" s="384"/>
      <c r="Z476" s="384"/>
      <c r="AA476" s="384"/>
      <c r="AB476" s="384"/>
      <c r="AC476" s="384"/>
      <c r="AD476" s="384"/>
      <c r="AE476" s="384"/>
      <c r="AF476" s="384"/>
      <c r="AG476" s="384"/>
      <c r="AH476" s="384"/>
      <c r="AI476" s="384"/>
      <c r="AJ476" s="384"/>
      <c r="AK476" s="384"/>
      <c r="AL476" s="384"/>
      <c r="AM476" s="384"/>
      <c r="AN476" s="384"/>
      <c r="AO476" s="384"/>
    </row>
    <row r="477" spans="1:41" ht="11.7" customHeight="1" x14ac:dyDescent="0.25">
      <c r="C477" s="384"/>
      <c r="D477" s="384"/>
      <c r="E477" s="384"/>
      <c r="F477" s="384"/>
      <c r="G477" s="384"/>
      <c r="H477" s="384"/>
      <c r="I477" s="384"/>
      <c r="J477" s="384"/>
      <c r="K477" s="384"/>
      <c r="L477" s="384"/>
      <c r="M477" s="384"/>
      <c r="N477" s="384"/>
      <c r="O477" s="384"/>
      <c r="P477" s="384"/>
      <c r="Q477" s="384"/>
      <c r="R477" s="384"/>
      <c r="S477" s="384"/>
      <c r="T477" s="384"/>
      <c r="U477" s="384"/>
      <c r="V477" s="384"/>
      <c r="W477" s="384"/>
      <c r="X477" s="384"/>
      <c r="Y477" s="384"/>
      <c r="Z477" s="384"/>
      <c r="AA477" s="384"/>
      <c r="AB477" s="384"/>
      <c r="AC477" s="384"/>
      <c r="AD477" s="384"/>
      <c r="AE477" s="384"/>
      <c r="AF477" s="384"/>
      <c r="AG477" s="384"/>
      <c r="AH477" s="384"/>
      <c r="AI477" s="384"/>
      <c r="AJ477" s="384"/>
      <c r="AK477" s="384"/>
      <c r="AL477" s="384"/>
      <c r="AM477" s="384"/>
      <c r="AN477" s="384"/>
      <c r="AO477" s="384"/>
    </row>
    <row r="478" spans="1:41" ht="11.7" customHeight="1" x14ac:dyDescent="0.25">
      <c r="C478" s="384"/>
      <c r="D478" s="384"/>
      <c r="E478" s="384"/>
      <c r="F478" s="384"/>
      <c r="G478" s="384"/>
      <c r="H478" s="384"/>
      <c r="I478" s="384"/>
      <c r="J478" s="384"/>
      <c r="K478" s="384"/>
      <c r="L478" s="384"/>
      <c r="M478" s="384"/>
      <c r="N478" s="384"/>
      <c r="O478" s="384"/>
      <c r="P478" s="384"/>
      <c r="Q478" s="384"/>
      <c r="R478" s="384"/>
      <c r="S478" s="384"/>
      <c r="T478" s="384"/>
      <c r="U478" s="384"/>
      <c r="V478" s="384"/>
      <c r="W478" s="384"/>
      <c r="X478" s="384"/>
      <c r="Y478" s="384"/>
      <c r="Z478" s="384"/>
      <c r="AA478" s="384"/>
      <c r="AB478" s="384"/>
      <c r="AC478" s="384"/>
      <c r="AD478" s="384"/>
      <c r="AE478" s="384"/>
      <c r="AF478" s="384"/>
      <c r="AG478" s="384"/>
      <c r="AH478" s="384"/>
      <c r="AI478" s="384"/>
      <c r="AJ478" s="384"/>
      <c r="AK478" s="384"/>
      <c r="AL478" s="384"/>
      <c r="AM478" s="384"/>
      <c r="AN478" s="384"/>
      <c r="AO478" s="384"/>
    </row>
    <row r="479" spans="1:41" ht="11.7" customHeight="1" x14ac:dyDescent="0.25">
      <c r="C479" s="384"/>
      <c r="D479" s="384"/>
      <c r="E479" s="384"/>
      <c r="F479" s="384"/>
      <c r="G479" s="384"/>
      <c r="H479" s="384"/>
      <c r="I479" s="384"/>
      <c r="J479" s="384"/>
      <c r="K479" s="384"/>
      <c r="L479" s="384"/>
      <c r="M479" s="384"/>
      <c r="N479" s="384"/>
      <c r="O479" s="384"/>
      <c r="P479" s="384"/>
      <c r="Q479" s="384"/>
      <c r="R479" s="384"/>
      <c r="S479" s="384"/>
      <c r="T479" s="384"/>
      <c r="U479" s="384"/>
      <c r="V479" s="384"/>
      <c r="W479" s="384"/>
      <c r="X479" s="384"/>
      <c r="Y479" s="384"/>
      <c r="Z479" s="384"/>
      <c r="AA479" s="384"/>
      <c r="AB479" s="384"/>
      <c r="AC479" s="384"/>
      <c r="AD479" s="384"/>
      <c r="AE479" s="384"/>
      <c r="AF479" s="384"/>
      <c r="AG479" s="384"/>
      <c r="AH479" s="384"/>
      <c r="AI479" s="384"/>
      <c r="AJ479" s="384"/>
      <c r="AK479" s="384"/>
      <c r="AL479" s="384"/>
      <c r="AM479" s="384"/>
      <c r="AN479" s="384"/>
      <c r="AO479" s="384"/>
    </row>
    <row r="480" spans="1:41" ht="11.7" customHeight="1" x14ac:dyDescent="0.25">
      <c r="C480" s="384"/>
      <c r="D480" s="384"/>
      <c r="E480" s="384"/>
      <c r="F480" s="384"/>
      <c r="G480" s="384"/>
      <c r="H480" s="384"/>
      <c r="I480" s="384"/>
      <c r="J480" s="384"/>
      <c r="K480" s="384"/>
      <c r="L480" s="384"/>
      <c r="M480" s="384"/>
      <c r="N480" s="384"/>
      <c r="O480" s="384"/>
      <c r="P480" s="384"/>
      <c r="Q480" s="384"/>
      <c r="R480" s="384"/>
      <c r="S480" s="384"/>
      <c r="T480" s="384"/>
      <c r="U480" s="384"/>
      <c r="V480" s="384"/>
      <c r="W480" s="384"/>
      <c r="X480" s="384"/>
      <c r="Y480" s="384"/>
      <c r="Z480" s="384"/>
      <c r="AA480" s="384"/>
      <c r="AB480" s="384"/>
      <c r="AC480" s="384"/>
      <c r="AD480" s="384"/>
      <c r="AE480" s="384"/>
      <c r="AF480" s="384"/>
      <c r="AG480" s="384"/>
      <c r="AH480" s="384"/>
      <c r="AI480" s="384"/>
      <c r="AJ480" s="384"/>
      <c r="AK480" s="384"/>
      <c r="AL480" s="384"/>
      <c r="AM480" s="384"/>
      <c r="AN480" s="384"/>
      <c r="AO480" s="384"/>
    </row>
    <row r="481" spans="1:41" ht="11.7" customHeight="1" x14ac:dyDescent="0.25">
      <c r="C481" s="384"/>
      <c r="D481" s="384"/>
      <c r="E481" s="384"/>
      <c r="F481" s="384"/>
      <c r="G481" s="384"/>
      <c r="H481" s="384"/>
      <c r="I481" s="384"/>
      <c r="J481" s="384"/>
      <c r="K481" s="384"/>
      <c r="L481" s="384"/>
      <c r="M481" s="384"/>
      <c r="N481" s="384"/>
      <c r="O481" s="384"/>
      <c r="P481" s="384"/>
      <c r="Q481" s="384"/>
      <c r="R481" s="384"/>
      <c r="S481" s="384"/>
      <c r="T481" s="384"/>
      <c r="U481" s="384"/>
      <c r="V481" s="384"/>
      <c r="W481" s="384"/>
      <c r="X481" s="384"/>
      <c r="Y481" s="384"/>
      <c r="Z481" s="384"/>
      <c r="AA481" s="384"/>
      <c r="AB481" s="384"/>
      <c r="AC481" s="384"/>
      <c r="AD481" s="384"/>
      <c r="AE481" s="384"/>
      <c r="AF481" s="384"/>
      <c r="AG481" s="384"/>
      <c r="AH481" s="384"/>
      <c r="AI481" s="384"/>
      <c r="AJ481" s="384"/>
      <c r="AK481" s="384"/>
      <c r="AL481" s="384"/>
      <c r="AM481" s="384"/>
      <c r="AN481" s="384"/>
      <c r="AO481" s="384"/>
    </row>
    <row r="482" spans="1:41" ht="11.7" customHeight="1" x14ac:dyDescent="0.25">
      <c r="C482" s="384"/>
      <c r="D482" s="384"/>
      <c r="E482" s="384"/>
      <c r="F482" s="384"/>
      <c r="G482" s="384"/>
      <c r="H482" s="384"/>
      <c r="I482" s="384"/>
      <c r="J482" s="384"/>
      <c r="K482" s="384"/>
      <c r="L482" s="384"/>
      <c r="M482" s="384"/>
      <c r="N482" s="384"/>
      <c r="O482" s="384"/>
      <c r="P482" s="384"/>
      <c r="Q482" s="384"/>
      <c r="R482" s="384"/>
      <c r="S482" s="384"/>
      <c r="T482" s="384"/>
      <c r="U482" s="384"/>
      <c r="V482" s="384"/>
      <c r="W482" s="384"/>
      <c r="X482" s="384"/>
      <c r="Y482" s="384"/>
      <c r="Z482" s="384"/>
      <c r="AA482" s="384"/>
      <c r="AB482" s="384"/>
      <c r="AC482" s="384"/>
      <c r="AD482" s="384"/>
      <c r="AE482" s="384"/>
      <c r="AF482" s="384"/>
      <c r="AG482" s="384"/>
      <c r="AH482" s="384"/>
      <c r="AI482" s="384"/>
      <c r="AJ482" s="384"/>
      <c r="AK482" s="384"/>
      <c r="AL482" s="384"/>
      <c r="AM482" s="384"/>
      <c r="AN482" s="384"/>
      <c r="AO482" s="384"/>
    </row>
    <row r="483" spans="1:41" ht="11.7" customHeight="1" x14ac:dyDescent="0.25">
      <c r="C483" s="384"/>
      <c r="D483" s="384"/>
      <c r="E483" s="384"/>
      <c r="F483" s="384"/>
      <c r="G483" s="384"/>
      <c r="H483" s="384"/>
      <c r="I483" s="384"/>
      <c r="J483" s="384"/>
      <c r="K483" s="384"/>
      <c r="L483" s="384"/>
      <c r="M483" s="384"/>
      <c r="N483" s="384"/>
      <c r="O483" s="384"/>
      <c r="P483" s="384"/>
      <c r="Q483" s="384"/>
      <c r="R483" s="384"/>
      <c r="S483" s="384"/>
      <c r="T483" s="384"/>
      <c r="U483" s="384"/>
      <c r="V483" s="384"/>
      <c r="W483" s="384"/>
      <c r="X483" s="384"/>
      <c r="Y483" s="384"/>
      <c r="Z483" s="384"/>
      <c r="AA483" s="384"/>
      <c r="AB483" s="384"/>
      <c r="AC483" s="384"/>
      <c r="AD483" s="384"/>
      <c r="AE483" s="384"/>
      <c r="AF483" s="384"/>
      <c r="AG483" s="384"/>
      <c r="AH483" s="384"/>
      <c r="AI483" s="384"/>
      <c r="AJ483" s="384"/>
      <c r="AK483" s="384"/>
      <c r="AL483" s="384"/>
      <c r="AM483" s="384"/>
      <c r="AN483" s="384"/>
      <c r="AO483" s="384"/>
    </row>
    <row r="484" spans="1:41" ht="11.7" customHeight="1" x14ac:dyDescent="0.25">
      <c r="C484" s="384"/>
      <c r="D484" s="384"/>
      <c r="E484" s="384"/>
      <c r="F484" s="384"/>
      <c r="G484" s="384"/>
      <c r="H484" s="384"/>
      <c r="I484" s="384"/>
      <c r="J484" s="384"/>
      <c r="K484" s="384"/>
      <c r="L484" s="384"/>
      <c r="M484" s="384"/>
      <c r="N484" s="384"/>
      <c r="O484" s="384"/>
      <c r="P484" s="384"/>
      <c r="Q484" s="384"/>
      <c r="R484" s="384"/>
      <c r="S484" s="384"/>
      <c r="T484" s="384"/>
      <c r="U484" s="384"/>
      <c r="V484" s="384"/>
      <c r="W484" s="384"/>
      <c r="X484" s="384"/>
      <c r="Y484" s="384"/>
      <c r="Z484" s="384"/>
      <c r="AA484" s="384"/>
      <c r="AB484" s="384"/>
      <c r="AC484" s="384"/>
      <c r="AD484" s="384"/>
      <c r="AE484" s="384"/>
      <c r="AF484" s="384"/>
      <c r="AG484" s="384"/>
      <c r="AH484" s="384"/>
      <c r="AI484" s="384"/>
      <c r="AJ484" s="384"/>
      <c r="AK484" s="384"/>
      <c r="AL484" s="384"/>
      <c r="AM484" s="384"/>
      <c r="AN484" s="384"/>
      <c r="AO484" s="384"/>
    </row>
    <row r="486" spans="1:41" ht="11.7" customHeight="1" x14ac:dyDescent="0.25">
      <c r="A486" s="14"/>
      <c r="B486" s="14"/>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row>
    <row r="487" spans="1:41" ht="11.7" customHeight="1" x14ac:dyDescent="0.25">
      <c r="A487" s="14"/>
      <c r="B487" s="14"/>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c r="AA487" s="15"/>
      <c r="AB487" s="15"/>
      <c r="AC487" s="15"/>
      <c r="AD487" s="15"/>
      <c r="AE487" s="15"/>
      <c r="AF487" s="15"/>
      <c r="AG487" s="15"/>
      <c r="AH487" s="15"/>
      <c r="AI487" s="15"/>
      <c r="AJ487" s="15"/>
      <c r="AK487" s="15"/>
      <c r="AL487" s="15"/>
      <c r="AM487" s="15"/>
      <c r="AN487" s="15"/>
      <c r="AO487" s="15"/>
    </row>
    <row r="488" spans="1:41" ht="11.7" customHeight="1" x14ac:dyDescent="0.25">
      <c r="A488" s="14"/>
      <c r="B488" s="14"/>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c r="AA488" s="15"/>
      <c r="AB488" s="15"/>
      <c r="AC488" s="15"/>
      <c r="AD488" s="15"/>
      <c r="AE488" s="15"/>
      <c r="AF488" s="15"/>
      <c r="AG488" s="15"/>
      <c r="AH488" s="15"/>
      <c r="AI488" s="15"/>
      <c r="AJ488" s="15"/>
      <c r="AK488" s="15"/>
      <c r="AL488" s="15"/>
      <c r="AM488" s="15"/>
      <c r="AN488" s="15"/>
      <c r="AO488" s="15"/>
    </row>
    <row r="489" spans="1:41" ht="11.7" customHeight="1" x14ac:dyDescent="0.25">
      <c r="A489" s="14"/>
      <c r="B489" s="14"/>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c r="AA489" s="15"/>
      <c r="AB489" s="15"/>
      <c r="AC489" s="15"/>
      <c r="AD489" s="15"/>
      <c r="AE489" s="15"/>
      <c r="AF489" s="15"/>
      <c r="AG489" s="15"/>
      <c r="AH489" s="15"/>
      <c r="AI489" s="15"/>
      <c r="AJ489" s="15"/>
      <c r="AK489" s="15"/>
      <c r="AL489" s="15"/>
      <c r="AM489" s="15"/>
      <c r="AN489" s="15"/>
      <c r="AO489" s="15"/>
    </row>
    <row r="490" spans="1:41" ht="11.7" customHeight="1" x14ac:dyDescent="0.25">
      <c r="A490" s="14"/>
      <c r="B490" s="14"/>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c r="AA490" s="15"/>
      <c r="AB490" s="15"/>
      <c r="AC490" s="15"/>
      <c r="AD490" s="15"/>
      <c r="AE490" s="15"/>
      <c r="AF490" s="15"/>
      <c r="AG490" s="15"/>
      <c r="AH490" s="15"/>
      <c r="AI490" s="15"/>
      <c r="AJ490" s="15"/>
      <c r="AK490" s="15"/>
      <c r="AL490" s="15"/>
      <c r="AM490" s="15"/>
      <c r="AN490" s="15"/>
      <c r="AO490" s="15"/>
    </row>
    <row r="491" spans="1:41" ht="11.7" customHeight="1" x14ac:dyDescent="0.25">
      <c r="A491" s="14"/>
      <c r="B491" s="14"/>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c r="AA491" s="15"/>
      <c r="AB491" s="15"/>
      <c r="AC491" s="15"/>
      <c r="AD491" s="15"/>
      <c r="AE491" s="15"/>
      <c r="AF491" s="15"/>
      <c r="AG491" s="15"/>
      <c r="AH491" s="15"/>
      <c r="AI491" s="15"/>
      <c r="AJ491" s="15"/>
      <c r="AK491" s="15"/>
      <c r="AL491" s="15"/>
      <c r="AM491" s="15"/>
      <c r="AN491" s="15"/>
      <c r="AO491" s="15"/>
    </row>
    <row r="492" spans="1:41" ht="11.7" customHeight="1" x14ac:dyDescent="0.25">
      <c r="A492" s="14"/>
      <c r="B492" s="14"/>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c r="AA492" s="15"/>
      <c r="AB492" s="15"/>
      <c r="AC492" s="15"/>
      <c r="AD492" s="15"/>
      <c r="AE492" s="15"/>
      <c r="AF492" s="15"/>
      <c r="AG492" s="15"/>
      <c r="AH492" s="15"/>
      <c r="AI492" s="15"/>
      <c r="AJ492" s="15"/>
      <c r="AK492" s="15"/>
      <c r="AL492" s="15"/>
      <c r="AM492" s="15"/>
      <c r="AN492" s="15"/>
      <c r="AO492" s="15"/>
    </row>
    <row r="493" spans="1:41" ht="11.7" customHeight="1" x14ac:dyDescent="0.25">
      <c r="A493" s="14"/>
      <c r="B493" s="14"/>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c r="AA493" s="15"/>
      <c r="AB493" s="15"/>
      <c r="AC493" s="15"/>
      <c r="AD493" s="15"/>
      <c r="AE493" s="15"/>
      <c r="AF493" s="15"/>
      <c r="AG493" s="15"/>
      <c r="AH493" s="15"/>
      <c r="AI493" s="15"/>
      <c r="AJ493" s="15"/>
      <c r="AK493" s="15"/>
      <c r="AL493" s="15"/>
      <c r="AM493" s="15"/>
      <c r="AN493" s="15"/>
      <c r="AO493" s="15"/>
    </row>
    <row r="494" spans="1:41" ht="11.7" customHeight="1" x14ac:dyDescent="0.25">
      <c r="A494" s="14"/>
      <c r="B494" s="14"/>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row>
    <row r="495" spans="1:41" ht="11.7" customHeight="1" x14ac:dyDescent="0.25">
      <c r="A495" s="14"/>
      <c r="B495" s="14"/>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c r="AA495" s="15"/>
      <c r="AB495" s="15"/>
      <c r="AC495" s="15"/>
      <c r="AD495" s="15"/>
      <c r="AE495" s="15"/>
      <c r="AF495" s="15"/>
      <c r="AG495" s="15"/>
      <c r="AH495" s="15"/>
      <c r="AI495" s="15"/>
      <c r="AJ495" s="15"/>
      <c r="AK495" s="15"/>
      <c r="AL495" s="15"/>
      <c r="AM495" s="15"/>
      <c r="AN495" s="15"/>
      <c r="AO495" s="15"/>
    </row>
    <row r="496" spans="1:41" ht="11.7" customHeight="1" x14ac:dyDescent="0.25">
      <c r="A496" s="14"/>
      <c r="B496" s="14"/>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c r="AA496" s="15"/>
      <c r="AB496" s="15"/>
      <c r="AC496" s="15"/>
      <c r="AD496" s="15"/>
      <c r="AE496" s="15"/>
      <c r="AF496" s="15"/>
      <c r="AG496" s="15"/>
      <c r="AH496" s="15"/>
      <c r="AI496" s="15"/>
      <c r="AJ496" s="15"/>
      <c r="AK496" s="15"/>
      <c r="AL496" s="15"/>
      <c r="AM496" s="15"/>
      <c r="AN496" s="15"/>
      <c r="AO496" s="15"/>
    </row>
    <row r="497" spans="1:41" ht="11.7" customHeight="1" x14ac:dyDescent="0.25">
      <c r="A497" s="14"/>
      <c r="B497" s="14"/>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c r="AA497" s="15"/>
      <c r="AB497" s="15"/>
      <c r="AC497" s="15"/>
      <c r="AD497" s="15"/>
      <c r="AE497" s="15"/>
      <c r="AF497" s="15"/>
      <c r="AG497" s="15"/>
      <c r="AH497" s="15"/>
      <c r="AI497" s="15"/>
      <c r="AJ497" s="15"/>
      <c r="AK497" s="15"/>
      <c r="AL497" s="15"/>
      <c r="AM497" s="15"/>
      <c r="AN497" s="15"/>
      <c r="AO497" s="15"/>
    </row>
    <row r="498" spans="1:41" ht="11.7" customHeight="1" x14ac:dyDescent="0.25">
      <c r="A498" s="14"/>
      <c r="B498" s="14"/>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c r="AA498" s="15"/>
      <c r="AB498" s="15"/>
      <c r="AC498" s="15"/>
      <c r="AD498" s="15"/>
      <c r="AE498" s="15"/>
      <c r="AF498" s="15"/>
      <c r="AG498" s="15"/>
      <c r="AH498" s="15"/>
      <c r="AI498" s="15"/>
      <c r="AJ498" s="15"/>
      <c r="AK498" s="15"/>
      <c r="AL498" s="15"/>
      <c r="AM498" s="15"/>
      <c r="AN498" s="15"/>
      <c r="AO498" s="15"/>
    </row>
    <row r="499" spans="1:41" ht="11.7" customHeight="1" x14ac:dyDescent="0.25">
      <c r="A499" s="14"/>
      <c r="B499" s="14"/>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c r="AA499" s="15"/>
      <c r="AB499" s="15"/>
      <c r="AC499" s="15"/>
      <c r="AD499" s="15"/>
      <c r="AE499" s="15"/>
      <c r="AF499" s="15"/>
      <c r="AG499" s="15"/>
      <c r="AH499" s="15"/>
      <c r="AI499" s="15"/>
      <c r="AJ499" s="15"/>
      <c r="AK499" s="15"/>
      <c r="AL499" s="15"/>
      <c r="AM499" s="15"/>
      <c r="AN499" s="15"/>
      <c r="AO499" s="15"/>
    </row>
    <row r="500" spans="1:41" ht="11.7" customHeight="1" x14ac:dyDescent="0.25">
      <c r="A500" s="14"/>
      <c r="B500" s="14"/>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c r="AA500" s="15"/>
      <c r="AB500" s="15"/>
      <c r="AC500" s="15"/>
      <c r="AD500" s="15"/>
      <c r="AE500" s="15"/>
      <c r="AF500" s="15"/>
      <c r="AG500" s="15"/>
      <c r="AH500" s="15"/>
      <c r="AI500" s="15"/>
      <c r="AJ500" s="15"/>
      <c r="AK500" s="15"/>
      <c r="AL500" s="15"/>
      <c r="AM500" s="15"/>
      <c r="AN500" s="15"/>
      <c r="AO500" s="15"/>
    </row>
    <row r="501" spans="1:41" ht="11.7" customHeight="1" x14ac:dyDescent="0.25">
      <c r="A501" s="14"/>
      <c r="B501" s="14"/>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c r="AA501" s="15"/>
      <c r="AB501" s="15"/>
      <c r="AC501" s="15"/>
      <c r="AD501" s="15"/>
      <c r="AE501" s="15"/>
      <c r="AF501" s="15"/>
      <c r="AG501" s="15"/>
      <c r="AH501" s="15"/>
      <c r="AI501" s="15"/>
      <c r="AJ501" s="15"/>
      <c r="AK501" s="15"/>
      <c r="AL501" s="15"/>
      <c r="AM501" s="15"/>
      <c r="AN501" s="15"/>
      <c r="AO501" s="15"/>
    </row>
    <row r="502" spans="1:41" ht="11.7" customHeight="1" x14ac:dyDescent="0.25">
      <c r="A502" s="14"/>
      <c r="B502" s="14"/>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c r="AN502" s="15"/>
      <c r="AO502" s="15"/>
    </row>
    <row r="503" spans="1:41" ht="11.7" customHeight="1" x14ac:dyDescent="0.25">
      <c r="A503" s="14"/>
      <c r="B503" s="14"/>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c r="AA503" s="15"/>
      <c r="AB503" s="15"/>
      <c r="AC503" s="15"/>
      <c r="AD503" s="15"/>
      <c r="AE503" s="15"/>
      <c r="AF503" s="15"/>
      <c r="AG503" s="15"/>
      <c r="AH503" s="15"/>
      <c r="AI503" s="15"/>
      <c r="AJ503" s="15"/>
      <c r="AK503" s="15"/>
      <c r="AL503" s="15"/>
      <c r="AM503" s="15"/>
      <c r="AN503" s="15"/>
      <c r="AO503" s="15"/>
    </row>
    <row r="504" spans="1:41" ht="11.7" customHeight="1" x14ac:dyDescent="0.25">
      <c r="A504" s="14"/>
      <c r="B504" s="14"/>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c r="AA504" s="15"/>
      <c r="AB504" s="15"/>
      <c r="AC504" s="15"/>
      <c r="AD504" s="15"/>
      <c r="AE504" s="15"/>
      <c r="AF504" s="15"/>
      <c r="AG504" s="15"/>
      <c r="AH504" s="15"/>
      <c r="AI504" s="15"/>
      <c r="AJ504" s="15"/>
      <c r="AK504" s="15"/>
      <c r="AL504" s="15"/>
      <c r="AM504" s="15"/>
      <c r="AN504" s="15"/>
      <c r="AO504" s="15"/>
    </row>
    <row r="505" spans="1:41" ht="11.7" customHeight="1" x14ac:dyDescent="0.25">
      <c r="A505" s="14"/>
      <c r="B505" s="14"/>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c r="AA505" s="15"/>
      <c r="AB505" s="15"/>
      <c r="AC505" s="15"/>
      <c r="AD505" s="15"/>
      <c r="AE505" s="15"/>
      <c r="AF505" s="15"/>
      <c r="AG505" s="15"/>
      <c r="AH505" s="15"/>
      <c r="AI505" s="15"/>
      <c r="AJ505" s="15"/>
      <c r="AK505" s="15"/>
      <c r="AL505" s="15"/>
      <c r="AM505" s="15"/>
      <c r="AN505" s="15"/>
      <c r="AO505" s="15"/>
    </row>
    <row r="506" spans="1:41" ht="11.7" customHeight="1" x14ac:dyDescent="0.25">
      <c r="A506" s="14"/>
      <c r="B506" s="14"/>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c r="AA506" s="15"/>
      <c r="AB506" s="15"/>
      <c r="AC506" s="15"/>
      <c r="AD506" s="15"/>
      <c r="AE506" s="15"/>
      <c r="AF506" s="15"/>
      <c r="AG506" s="15"/>
      <c r="AH506" s="15"/>
      <c r="AI506" s="15"/>
      <c r="AJ506" s="15"/>
      <c r="AK506" s="15"/>
      <c r="AL506" s="15"/>
      <c r="AM506" s="15"/>
      <c r="AN506" s="15"/>
      <c r="AO506" s="15"/>
    </row>
    <row r="507" spans="1:41" ht="11.7" customHeight="1" x14ac:dyDescent="0.25">
      <c r="A507" s="14"/>
      <c r="B507" s="14"/>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c r="AA507" s="15"/>
      <c r="AB507" s="15"/>
      <c r="AC507" s="15"/>
      <c r="AD507" s="15"/>
      <c r="AE507" s="15"/>
      <c r="AF507" s="15"/>
      <c r="AG507" s="15"/>
      <c r="AH507" s="15"/>
      <c r="AI507" s="15"/>
      <c r="AJ507" s="15"/>
      <c r="AK507" s="15"/>
      <c r="AL507" s="15"/>
      <c r="AM507" s="15"/>
      <c r="AN507" s="15"/>
      <c r="AO507" s="15"/>
    </row>
    <row r="508" spans="1:41" ht="11.7" customHeight="1" x14ac:dyDescent="0.25">
      <c r="A508" s="14"/>
      <c r="B508" s="14"/>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c r="AA508" s="15"/>
      <c r="AB508" s="15"/>
      <c r="AC508" s="15"/>
      <c r="AD508" s="15"/>
      <c r="AE508" s="15"/>
      <c r="AF508" s="15"/>
      <c r="AG508" s="15"/>
      <c r="AH508" s="15"/>
      <c r="AI508" s="15"/>
      <c r="AJ508" s="15"/>
      <c r="AK508" s="15"/>
      <c r="AL508" s="15"/>
      <c r="AM508" s="15"/>
      <c r="AN508" s="15"/>
      <c r="AO508" s="15"/>
    </row>
    <row r="509" spans="1:41" ht="11.7" customHeight="1" x14ac:dyDescent="0.25">
      <c r="A509" s="14"/>
      <c r="B509" s="14"/>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c r="AA509" s="15"/>
      <c r="AB509" s="15"/>
      <c r="AC509" s="15"/>
      <c r="AD509" s="15"/>
      <c r="AE509" s="15"/>
      <c r="AF509" s="15"/>
      <c r="AG509" s="15"/>
      <c r="AH509" s="15"/>
      <c r="AI509" s="15"/>
      <c r="AJ509" s="15"/>
      <c r="AK509" s="15"/>
      <c r="AL509" s="15"/>
      <c r="AM509" s="15"/>
      <c r="AN509" s="15"/>
      <c r="AO509" s="15"/>
    </row>
    <row r="510" spans="1:41" ht="11.7" customHeight="1" x14ac:dyDescent="0.25">
      <c r="A510" s="14"/>
      <c r="B510" s="14"/>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15"/>
      <c r="AN510" s="15"/>
      <c r="AO510" s="15"/>
    </row>
    <row r="511" spans="1:41" ht="11.7" customHeight="1" x14ac:dyDescent="0.25">
      <c r="A511" s="14"/>
      <c r="B511" s="14"/>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c r="AA511" s="15"/>
      <c r="AB511" s="15"/>
      <c r="AC511" s="15"/>
      <c r="AD511" s="15"/>
      <c r="AE511" s="15"/>
      <c r="AF511" s="15"/>
      <c r="AG511" s="15"/>
      <c r="AH511" s="15"/>
      <c r="AI511" s="15"/>
      <c r="AJ511" s="15"/>
      <c r="AK511" s="15"/>
      <c r="AL511" s="15"/>
      <c r="AM511" s="15"/>
      <c r="AN511" s="15"/>
      <c r="AO511" s="15"/>
    </row>
    <row r="512" spans="1:41" ht="11.7" customHeight="1" x14ac:dyDescent="0.25">
      <c r="A512" s="14"/>
      <c r="B512" s="14"/>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c r="AA512" s="15"/>
      <c r="AB512" s="15"/>
      <c r="AC512" s="15"/>
      <c r="AD512" s="15"/>
      <c r="AE512" s="15"/>
      <c r="AF512" s="15"/>
      <c r="AG512" s="15"/>
      <c r="AH512" s="15"/>
      <c r="AI512" s="15"/>
      <c r="AJ512" s="15"/>
      <c r="AK512" s="15"/>
      <c r="AL512" s="15"/>
      <c r="AM512" s="15"/>
      <c r="AN512" s="15"/>
      <c r="AO512" s="15"/>
    </row>
    <row r="513" spans="1:41" ht="11.7" customHeight="1" x14ac:dyDescent="0.25">
      <c r="A513" s="14"/>
      <c r="B513" s="14"/>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c r="AA513" s="15"/>
      <c r="AB513" s="15"/>
      <c r="AC513" s="15"/>
      <c r="AD513" s="15"/>
      <c r="AE513" s="15"/>
      <c r="AF513" s="15"/>
      <c r="AG513" s="15"/>
      <c r="AH513" s="15"/>
      <c r="AI513" s="15"/>
      <c r="AJ513" s="15"/>
      <c r="AK513" s="15"/>
      <c r="AL513" s="15"/>
      <c r="AM513" s="15"/>
      <c r="AN513" s="15"/>
      <c r="AO513" s="15"/>
    </row>
    <row r="514" spans="1:41" ht="11.7" customHeight="1" x14ac:dyDescent="0.25">
      <c r="A514" s="14"/>
      <c r="B514" s="14"/>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c r="AA514" s="15"/>
      <c r="AB514" s="15"/>
      <c r="AC514" s="15"/>
      <c r="AD514" s="15"/>
      <c r="AE514" s="15"/>
      <c r="AF514" s="15"/>
      <c r="AG514" s="15"/>
      <c r="AH514" s="15"/>
      <c r="AI514" s="15"/>
      <c r="AJ514" s="15"/>
      <c r="AK514" s="15"/>
      <c r="AL514" s="15"/>
      <c r="AM514" s="15"/>
      <c r="AN514" s="15"/>
      <c r="AO514" s="15"/>
    </row>
    <row r="515" spans="1:41" ht="11.7" customHeight="1" x14ac:dyDescent="0.25">
      <c r="A515" s="14"/>
      <c r="B515" s="14"/>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c r="AA515" s="15"/>
      <c r="AB515" s="15"/>
      <c r="AC515" s="15"/>
      <c r="AD515" s="15"/>
      <c r="AE515" s="15"/>
      <c r="AF515" s="15"/>
      <c r="AG515" s="15"/>
      <c r="AH515" s="15"/>
      <c r="AI515" s="15"/>
      <c r="AJ515" s="15"/>
      <c r="AK515" s="15"/>
      <c r="AL515" s="15"/>
      <c r="AM515" s="15"/>
      <c r="AN515" s="15"/>
      <c r="AO515" s="15"/>
    </row>
    <row r="516" spans="1:41" ht="11.7" customHeight="1" x14ac:dyDescent="0.25">
      <c r="A516" s="14"/>
      <c r="B516" s="14"/>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c r="AA516" s="15"/>
      <c r="AB516" s="15"/>
      <c r="AC516" s="15"/>
      <c r="AD516" s="15"/>
      <c r="AE516" s="15"/>
      <c r="AF516" s="15"/>
      <c r="AG516" s="15"/>
      <c r="AH516" s="15"/>
      <c r="AI516" s="15"/>
      <c r="AJ516" s="15"/>
      <c r="AK516" s="15"/>
      <c r="AL516" s="15"/>
      <c r="AM516" s="15"/>
      <c r="AN516" s="15"/>
      <c r="AO516" s="15"/>
    </row>
    <row r="517" spans="1:41" ht="11.7" customHeight="1" x14ac:dyDescent="0.25">
      <c r="A517" s="14"/>
      <c r="B517" s="14"/>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c r="AA517" s="15"/>
      <c r="AB517" s="15"/>
      <c r="AC517" s="15"/>
      <c r="AD517" s="15"/>
      <c r="AE517" s="15"/>
      <c r="AF517" s="15"/>
      <c r="AG517" s="15"/>
      <c r="AH517" s="15"/>
      <c r="AI517" s="15"/>
      <c r="AJ517" s="15"/>
      <c r="AK517" s="15"/>
      <c r="AL517" s="15"/>
      <c r="AM517" s="15"/>
      <c r="AN517" s="15"/>
      <c r="AO517" s="15"/>
    </row>
    <row r="518" spans="1:41" ht="11.7" customHeight="1" x14ac:dyDescent="0.25">
      <c r="A518" s="14"/>
      <c r="B518" s="14"/>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c r="AA518" s="15"/>
      <c r="AB518" s="15"/>
      <c r="AC518" s="15"/>
      <c r="AD518" s="15"/>
      <c r="AE518" s="15"/>
      <c r="AF518" s="15"/>
      <c r="AG518" s="15"/>
      <c r="AH518" s="15"/>
      <c r="AI518" s="15"/>
      <c r="AJ518" s="15"/>
      <c r="AK518" s="15"/>
      <c r="AL518" s="15"/>
      <c r="AM518" s="15"/>
      <c r="AN518" s="15"/>
      <c r="AO518" s="15"/>
    </row>
    <row r="519" spans="1:41" ht="11.7" customHeight="1" x14ac:dyDescent="0.25">
      <c r="A519" s="14"/>
      <c r="B519" s="14"/>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c r="AA519" s="15"/>
      <c r="AB519" s="15"/>
      <c r="AC519" s="15"/>
      <c r="AD519" s="15"/>
      <c r="AE519" s="15"/>
      <c r="AF519" s="15"/>
      <c r="AG519" s="15"/>
      <c r="AH519" s="15"/>
      <c r="AI519" s="15"/>
      <c r="AJ519" s="15"/>
      <c r="AK519" s="15"/>
      <c r="AL519" s="15"/>
      <c r="AM519" s="15"/>
      <c r="AN519" s="15"/>
      <c r="AO519" s="15"/>
    </row>
    <row r="520" spans="1:41" ht="11.7" customHeight="1" x14ac:dyDescent="0.25">
      <c r="A520" s="14"/>
      <c r="B520" s="14"/>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c r="AA520" s="15"/>
      <c r="AB520" s="15"/>
      <c r="AC520" s="15"/>
      <c r="AD520" s="15"/>
      <c r="AE520" s="15"/>
      <c r="AF520" s="15"/>
      <c r="AG520" s="15"/>
      <c r="AH520" s="15"/>
      <c r="AI520" s="15"/>
      <c r="AJ520" s="15"/>
      <c r="AK520" s="15"/>
      <c r="AL520" s="15"/>
      <c r="AM520" s="15"/>
      <c r="AN520" s="15"/>
      <c r="AO520" s="15"/>
    </row>
    <row r="521" spans="1:41" ht="11.7" customHeight="1" x14ac:dyDescent="0.25">
      <c r="A521" s="14"/>
      <c r="B521" s="14"/>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c r="AA521" s="15"/>
      <c r="AB521" s="15"/>
      <c r="AC521" s="15"/>
      <c r="AD521" s="15"/>
      <c r="AE521" s="15"/>
      <c r="AF521" s="15"/>
      <c r="AG521" s="15"/>
      <c r="AH521" s="15"/>
      <c r="AI521" s="15"/>
      <c r="AJ521" s="15"/>
      <c r="AK521" s="15"/>
      <c r="AL521" s="15"/>
      <c r="AM521" s="15"/>
      <c r="AN521" s="15"/>
      <c r="AO521" s="15"/>
    </row>
    <row r="522" spans="1:41" ht="11.7" customHeight="1" x14ac:dyDescent="0.25">
      <c r="A522" s="14"/>
      <c r="B522" s="14"/>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c r="AA522" s="15"/>
      <c r="AB522" s="15"/>
      <c r="AC522" s="15"/>
      <c r="AD522" s="15"/>
      <c r="AE522" s="15"/>
      <c r="AF522" s="15"/>
      <c r="AG522" s="15"/>
      <c r="AH522" s="15"/>
      <c r="AI522" s="15"/>
      <c r="AJ522" s="15"/>
      <c r="AK522" s="15"/>
      <c r="AL522" s="15"/>
      <c r="AM522" s="15"/>
      <c r="AN522" s="15"/>
      <c r="AO522" s="15"/>
    </row>
    <row r="523" spans="1:41" ht="11.7" customHeight="1" x14ac:dyDescent="0.25">
      <c r="A523" s="14"/>
      <c r="B523" s="14"/>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c r="AA523" s="15"/>
      <c r="AB523" s="15"/>
      <c r="AC523" s="15"/>
      <c r="AD523" s="15"/>
      <c r="AE523" s="15"/>
      <c r="AF523" s="15"/>
      <c r="AG523" s="15"/>
      <c r="AH523" s="15"/>
      <c r="AI523" s="15"/>
      <c r="AJ523" s="15"/>
      <c r="AK523" s="15"/>
      <c r="AL523" s="15"/>
      <c r="AM523" s="15"/>
      <c r="AN523" s="15"/>
      <c r="AO523" s="15"/>
    </row>
    <row r="524" spans="1:41" ht="11.7" customHeight="1" x14ac:dyDescent="0.25">
      <c r="A524" s="14"/>
      <c r="B524" s="14"/>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c r="AA524" s="15"/>
      <c r="AB524" s="15"/>
      <c r="AC524" s="15"/>
      <c r="AD524" s="15"/>
      <c r="AE524" s="15"/>
      <c r="AF524" s="15"/>
      <c r="AG524" s="15"/>
      <c r="AH524" s="15"/>
      <c r="AI524" s="15"/>
      <c r="AJ524" s="15"/>
      <c r="AK524" s="15"/>
      <c r="AL524" s="15"/>
      <c r="AM524" s="15"/>
      <c r="AN524" s="15"/>
      <c r="AO524" s="15"/>
    </row>
    <row r="525" spans="1:41" ht="11.7" customHeight="1" x14ac:dyDescent="0.25">
      <c r="A525" s="14"/>
      <c r="B525" s="14"/>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c r="AA525" s="15"/>
      <c r="AB525" s="15"/>
      <c r="AC525" s="15"/>
      <c r="AD525" s="15"/>
      <c r="AE525" s="15"/>
      <c r="AF525" s="15"/>
      <c r="AG525" s="15"/>
      <c r="AH525" s="15"/>
      <c r="AI525" s="15"/>
      <c r="AJ525" s="15"/>
      <c r="AK525" s="15"/>
      <c r="AL525" s="15"/>
      <c r="AM525" s="15"/>
      <c r="AN525" s="15"/>
      <c r="AO525" s="15"/>
    </row>
    <row r="526" spans="1:41" ht="11.7" customHeight="1" x14ac:dyDescent="0.25">
      <c r="A526" s="14"/>
      <c r="B526" s="14"/>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5"/>
      <c r="AB526" s="15"/>
      <c r="AC526" s="15"/>
      <c r="AD526" s="15"/>
      <c r="AE526" s="15"/>
      <c r="AF526" s="15"/>
      <c r="AG526" s="15"/>
      <c r="AH526" s="15"/>
      <c r="AI526" s="15"/>
      <c r="AJ526" s="15"/>
      <c r="AK526" s="15"/>
      <c r="AL526" s="15"/>
      <c r="AM526" s="15"/>
      <c r="AN526" s="15"/>
      <c r="AO526" s="15"/>
    </row>
    <row r="527" spans="1:41" ht="11.7" customHeight="1" x14ac:dyDescent="0.25">
      <c r="A527" s="14"/>
      <c r="B527" s="14"/>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c r="AA527" s="15"/>
      <c r="AB527" s="15"/>
      <c r="AC527" s="15"/>
      <c r="AD527" s="15"/>
      <c r="AE527" s="15"/>
      <c r="AF527" s="15"/>
      <c r="AG527" s="15"/>
      <c r="AH527" s="15"/>
      <c r="AI527" s="15"/>
      <c r="AJ527" s="15"/>
      <c r="AK527" s="15"/>
      <c r="AL527" s="15"/>
      <c r="AM527" s="15"/>
      <c r="AN527" s="15"/>
      <c r="AO527" s="15"/>
    </row>
    <row r="528" spans="1:41" ht="11.7" customHeight="1" x14ac:dyDescent="0.25">
      <c r="A528" s="14"/>
      <c r="B528" s="14"/>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c r="AA528" s="15"/>
      <c r="AB528" s="15"/>
      <c r="AC528" s="15"/>
      <c r="AD528" s="15"/>
      <c r="AE528" s="15"/>
      <c r="AF528" s="15"/>
      <c r="AG528" s="15"/>
      <c r="AH528" s="15"/>
      <c r="AI528" s="15"/>
      <c r="AJ528" s="15"/>
      <c r="AK528" s="15"/>
      <c r="AL528" s="15"/>
      <c r="AM528" s="15"/>
      <c r="AN528" s="15"/>
      <c r="AO528" s="15"/>
    </row>
    <row r="529" spans="1:41" ht="11.7" customHeight="1" x14ac:dyDescent="0.25">
      <c r="A529" s="14"/>
      <c r="B529" s="14"/>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c r="AA529" s="15"/>
      <c r="AB529" s="15"/>
      <c r="AC529" s="15"/>
      <c r="AD529" s="15"/>
      <c r="AE529" s="15"/>
      <c r="AF529" s="15"/>
      <c r="AG529" s="15"/>
      <c r="AH529" s="15"/>
      <c r="AI529" s="15"/>
      <c r="AJ529" s="15"/>
      <c r="AK529" s="15"/>
      <c r="AL529" s="15"/>
      <c r="AM529" s="15"/>
      <c r="AN529" s="15"/>
      <c r="AO529" s="15"/>
    </row>
    <row r="530" spans="1:41" ht="11.7" customHeight="1" x14ac:dyDescent="0.25">
      <c r="A530" s="14"/>
      <c r="B530" s="14"/>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c r="AA530" s="15"/>
      <c r="AB530" s="15"/>
      <c r="AC530" s="15"/>
      <c r="AD530" s="15"/>
      <c r="AE530" s="15"/>
      <c r="AF530" s="15"/>
      <c r="AG530" s="15"/>
      <c r="AH530" s="15"/>
      <c r="AI530" s="15"/>
      <c r="AJ530" s="15"/>
      <c r="AK530" s="15"/>
      <c r="AL530" s="15"/>
      <c r="AM530" s="15"/>
      <c r="AN530" s="15"/>
      <c r="AO530" s="15"/>
    </row>
    <row r="531" spans="1:41" ht="11.7" customHeight="1" x14ac:dyDescent="0.25">
      <c r="A531" s="14"/>
      <c r="B531" s="14"/>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c r="AA531" s="15"/>
      <c r="AB531" s="15"/>
      <c r="AC531" s="15"/>
      <c r="AD531" s="15"/>
      <c r="AE531" s="15"/>
      <c r="AF531" s="15"/>
      <c r="AG531" s="15"/>
      <c r="AH531" s="15"/>
      <c r="AI531" s="15"/>
      <c r="AJ531" s="15"/>
      <c r="AK531" s="15"/>
      <c r="AL531" s="15"/>
      <c r="AM531" s="15"/>
      <c r="AN531" s="15"/>
      <c r="AO531" s="15"/>
    </row>
    <row r="532" spans="1:41" ht="11.7" customHeight="1" x14ac:dyDescent="0.25">
      <c r="A532" s="14"/>
      <c r="B532" s="14"/>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c r="AA532" s="15"/>
      <c r="AB532" s="15"/>
      <c r="AC532" s="15"/>
      <c r="AD532" s="15"/>
      <c r="AE532" s="15"/>
      <c r="AF532" s="15"/>
      <c r="AG532" s="15"/>
      <c r="AH532" s="15"/>
      <c r="AI532" s="15"/>
      <c r="AJ532" s="15"/>
      <c r="AK532" s="15"/>
      <c r="AL532" s="15"/>
      <c r="AM532" s="15"/>
      <c r="AN532" s="15"/>
      <c r="AO532" s="15"/>
    </row>
    <row r="533" spans="1:41" ht="11.7" customHeight="1" x14ac:dyDescent="0.25">
      <c r="A533" s="14"/>
      <c r="B533" s="14"/>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c r="AA533" s="15"/>
      <c r="AB533" s="15"/>
      <c r="AC533" s="15"/>
      <c r="AD533" s="15"/>
      <c r="AE533" s="15"/>
      <c r="AF533" s="15"/>
      <c r="AG533" s="15"/>
      <c r="AH533" s="15"/>
      <c r="AI533" s="15"/>
      <c r="AJ533" s="15"/>
      <c r="AK533" s="15"/>
      <c r="AL533" s="15"/>
      <c r="AM533" s="15"/>
      <c r="AN533" s="15"/>
      <c r="AO533" s="15"/>
    </row>
    <row r="534" spans="1:41" ht="11.7" customHeight="1" x14ac:dyDescent="0.25">
      <c r="A534" s="14"/>
      <c r="B534" s="14"/>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c r="AA534" s="15"/>
      <c r="AB534" s="15"/>
      <c r="AC534" s="15"/>
      <c r="AD534" s="15"/>
      <c r="AE534" s="15"/>
      <c r="AF534" s="15"/>
      <c r="AG534" s="15"/>
      <c r="AH534" s="15"/>
      <c r="AI534" s="15"/>
      <c r="AJ534" s="15"/>
      <c r="AK534" s="15"/>
      <c r="AL534" s="15"/>
      <c r="AM534" s="15"/>
      <c r="AN534" s="15"/>
      <c r="AO534" s="15"/>
    </row>
    <row r="535" spans="1:41" ht="11.7" customHeight="1" x14ac:dyDescent="0.25">
      <c r="A535" s="14"/>
      <c r="B535" s="14"/>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c r="AA535" s="15"/>
      <c r="AB535" s="15"/>
      <c r="AC535" s="15"/>
      <c r="AD535" s="15"/>
      <c r="AE535" s="15"/>
      <c r="AF535" s="15"/>
      <c r="AG535" s="15"/>
      <c r="AH535" s="15"/>
      <c r="AI535" s="15"/>
      <c r="AJ535" s="15"/>
      <c r="AK535" s="15"/>
      <c r="AL535" s="15"/>
      <c r="AM535" s="15"/>
      <c r="AN535" s="15"/>
      <c r="AO535" s="15"/>
    </row>
    <row r="536" spans="1:41" ht="11.7" customHeight="1" x14ac:dyDescent="0.25">
      <c r="A536" s="14"/>
      <c r="B536" s="14"/>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c r="AA536" s="15"/>
      <c r="AB536" s="15"/>
      <c r="AC536" s="15"/>
      <c r="AD536" s="15"/>
      <c r="AE536" s="15"/>
      <c r="AF536" s="15"/>
      <c r="AG536" s="15"/>
      <c r="AH536" s="15"/>
      <c r="AI536" s="15"/>
      <c r="AJ536" s="15"/>
      <c r="AK536" s="15"/>
      <c r="AL536" s="15"/>
      <c r="AM536" s="15"/>
      <c r="AN536" s="15"/>
      <c r="AO536" s="15"/>
    </row>
    <row r="537" spans="1:41" ht="11.7" customHeight="1" x14ac:dyDescent="0.25">
      <c r="A537" s="14"/>
      <c r="B537" s="14"/>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c r="AA537" s="15"/>
      <c r="AB537" s="15"/>
      <c r="AC537" s="15"/>
      <c r="AD537" s="15"/>
      <c r="AE537" s="15"/>
      <c r="AF537" s="15"/>
      <c r="AG537" s="15"/>
      <c r="AH537" s="15"/>
      <c r="AI537" s="15"/>
      <c r="AJ537" s="15"/>
      <c r="AK537" s="15"/>
      <c r="AL537" s="15"/>
      <c r="AM537" s="15"/>
      <c r="AN537" s="15"/>
      <c r="AO537" s="15"/>
    </row>
    <row r="538" spans="1:41" ht="11.7" customHeight="1" x14ac:dyDescent="0.25">
      <c r="A538" s="14"/>
      <c r="B538" s="14"/>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c r="AA538" s="15"/>
      <c r="AB538" s="15"/>
      <c r="AC538" s="15"/>
      <c r="AD538" s="15"/>
      <c r="AE538" s="15"/>
      <c r="AF538" s="15"/>
      <c r="AG538" s="15"/>
      <c r="AH538" s="15"/>
      <c r="AI538" s="15"/>
      <c r="AJ538" s="15"/>
      <c r="AK538" s="15"/>
      <c r="AL538" s="15"/>
      <c r="AM538" s="15"/>
      <c r="AN538" s="15"/>
      <c r="AO538" s="15"/>
    </row>
    <row r="539" spans="1:41" ht="11.7" customHeight="1" x14ac:dyDescent="0.25">
      <c r="A539" s="14"/>
      <c r="B539" s="14"/>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c r="AA539" s="15"/>
      <c r="AB539" s="15"/>
      <c r="AC539" s="15"/>
      <c r="AD539" s="15"/>
      <c r="AE539" s="15"/>
      <c r="AF539" s="15"/>
      <c r="AG539" s="15"/>
      <c r="AH539" s="15"/>
      <c r="AI539" s="15"/>
      <c r="AJ539" s="15"/>
      <c r="AK539" s="15"/>
      <c r="AL539" s="15"/>
      <c r="AM539" s="15"/>
      <c r="AN539" s="15"/>
      <c r="AO539" s="15"/>
    </row>
    <row r="540" spans="1:41" ht="11.7" customHeight="1" x14ac:dyDescent="0.25">
      <c r="A540" s="14"/>
      <c r="B540" s="14"/>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c r="AA540" s="15"/>
      <c r="AB540" s="15"/>
      <c r="AC540" s="15"/>
      <c r="AD540" s="15"/>
      <c r="AE540" s="15"/>
      <c r="AF540" s="15"/>
      <c r="AG540" s="15"/>
      <c r="AH540" s="15"/>
      <c r="AI540" s="15"/>
      <c r="AJ540" s="15"/>
      <c r="AK540" s="15"/>
      <c r="AL540" s="15"/>
      <c r="AM540" s="15"/>
      <c r="AN540" s="15"/>
      <c r="AO540" s="15"/>
    </row>
    <row r="541" spans="1:41" ht="11.7" customHeight="1" x14ac:dyDescent="0.25">
      <c r="A541" s="14"/>
      <c r="B541" s="14"/>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c r="AA541" s="15"/>
      <c r="AB541" s="15"/>
      <c r="AC541" s="15"/>
      <c r="AD541" s="15"/>
      <c r="AE541" s="15"/>
      <c r="AF541" s="15"/>
      <c r="AG541" s="15"/>
      <c r="AH541" s="15"/>
      <c r="AI541" s="15"/>
      <c r="AJ541" s="15"/>
      <c r="AK541" s="15"/>
      <c r="AL541" s="15"/>
      <c r="AM541" s="15"/>
      <c r="AN541" s="15"/>
      <c r="AO541" s="15"/>
    </row>
    <row r="542" spans="1:41" ht="11.7" customHeight="1" x14ac:dyDescent="0.25">
      <c r="A542" s="14"/>
      <c r="B542" s="14"/>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c r="AA542" s="15"/>
      <c r="AB542" s="15"/>
      <c r="AC542" s="15"/>
      <c r="AD542" s="15"/>
      <c r="AE542" s="15"/>
      <c r="AF542" s="15"/>
      <c r="AG542" s="15"/>
      <c r="AH542" s="15"/>
      <c r="AI542" s="15"/>
      <c r="AJ542" s="15"/>
      <c r="AK542" s="15"/>
      <c r="AL542" s="15"/>
      <c r="AM542" s="15"/>
      <c r="AN542" s="15"/>
      <c r="AO542" s="15"/>
    </row>
    <row r="543" spans="1:41" ht="11.7" customHeight="1" x14ac:dyDescent="0.25">
      <c r="A543" s="14"/>
      <c r="B543" s="14"/>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c r="AA543" s="15"/>
      <c r="AB543" s="15"/>
      <c r="AC543" s="15"/>
      <c r="AD543" s="15"/>
      <c r="AE543" s="15"/>
      <c r="AF543" s="15"/>
      <c r="AG543" s="15"/>
      <c r="AH543" s="15"/>
      <c r="AI543" s="15"/>
      <c r="AJ543" s="15"/>
      <c r="AK543" s="15"/>
      <c r="AL543" s="15"/>
      <c r="AM543" s="15"/>
      <c r="AN543" s="15"/>
      <c r="AO543" s="15"/>
    </row>
    <row r="544" spans="1:41" ht="11.7" customHeight="1" x14ac:dyDescent="0.25">
      <c r="A544" s="14"/>
      <c r="B544" s="14"/>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c r="AA544" s="15"/>
      <c r="AB544" s="15"/>
      <c r="AC544" s="15"/>
      <c r="AD544" s="15"/>
      <c r="AE544" s="15"/>
      <c r="AF544" s="15"/>
      <c r="AG544" s="15"/>
      <c r="AH544" s="15"/>
      <c r="AI544" s="15"/>
      <c r="AJ544" s="15"/>
      <c r="AK544" s="15"/>
      <c r="AL544" s="15"/>
      <c r="AM544" s="15"/>
      <c r="AN544" s="15"/>
      <c r="AO544" s="15"/>
    </row>
    <row r="545" spans="1:41" ht="11.7" customHeight="1" x14ac:dyDescent="0.25">
      <c r="A545" s="14"/>
      <c r="B545" s="14"/>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c r="AA545" s="15"/>
      <c r="AB545" s="15"/>
      <c r="AC545" s="15"/>
      <c r="AD545" s="15"/>
      <c r="AE545" s="15"/>
      <c r="AF545" s="15"/>
      <c r="AG545" s="15"/>
      <c r="AH545" s="15"/>
      <c r="AI545" s="15"/>
      <c r="AJ545" s="15"/>
      <c r="AK545" s="15"/>
      <c r="AL545" s="15"/>
      <c r="AM545" s="15"/>
      <c r="AN545" s="15"/>
      <c r="AO545" s="15"/>
    </row>
    <row r="546" spans="1:41" ht="11.7" customHeight="1" x14ac:dyDescent="0.25">
      <c r="A546" s="14"/>
      <c r="B546" s="14"/>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c r="AA546" s="15"/>
      <c r="AB546" s="15"/>
      <c r="AC546" s="15"/>
      <c r="AD546" s="15"/>
      <c r="AE546" s="15"/>
      <c r="AF546" s="15"/>
      <c r="AG546" s="15"/>
      <c r="AH546" s="15"/>
      <c r="AI546" s="15"/>
      <c r="AJ546" s="15"/>
      <c r="AK546" s="15"/>
      <c r="AL546" s="15"/>
      <c r="AM546" s="15"/>
      <c r="AN546" s="15"/>
      <c r="AO546" s="15"/>
    </row>
    <row r="547" spans="1:41" ht="11.7" customHeight="1" x14ac:dyDescent="0.25">
      <c r="A547" s="14"/>
      <c r="B547" s="14"/>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c r="AA547" s="15"/>
      <c r="AB547" s="15"/>
      <c r="AC547" s="15"/>
      <c r="AD547" s="15"/>
      <c r="AE547" s="15"/>
      <c r="AF547" s="15"/>
      <c r="AG547" s="15"/>
      <c r="AH547" s="15"/>
      <c r="AI547" s="15"/>
      <c r="AJ547" s="15"/>
      <c r="AK547" s="15"/>
      <c r="AL547" s="15"/>
      <c r="AM547" s="15"/>
      <c r="AN547" s="15"/>
      <c r="AO547" s="15"/>
    </row>
    <row r="548" spans="1:41" ht="11.7" customHeight="1" x14ac:dyDescent="0.25">
      <c r="A548" s="14"/>
      <c r="B548" s="14"/>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c r="AA548" s="15"/>
      <c r="AB548" s="15"/>
      <c r="AC548" s="15"/>
      <c r="AD548" s="15"/>
      <c r="AE548" s="15"/>
      <c r="AF548" s="15"/>
      <c r="AG548" s="15"/>
      <c r="AH548" s="15"/>
      <c r="AI548" s="15"/>
      <c r="AJ548" s="15"/>
      <c r="AK548" s="15"/>
      <c r="AL548" s="15"/>
      <c r="AM548" s="15"/>
      <c r="AN548" s="15"/>
      <c r="AO548" s="15"/>
    </row>
    <row r="549" spans="1:41" ht="11.7" customHeight="1" x14ac:dyDescent="0.25">
      <c r="A549" s="14"/>
      <c r="B549" s="14"/>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c r="AA549" s="15"/>
      <c r="AB549" s="15"/>
      <c r="AC549" s="15"/>
      <c r="AD549" s="15"/>
      <c r="AE549" s="15"/>
      <c r="AF549" s="15"/>
      <c r="AG549" s="15"/>
      <c r="AH549" s="15"/>
      <c r="AI549" s="15"/>
      <c r="AJ549" s="15"/>
      <c r="AK549" s="15"/>
      <c r="AL549" s="15"/>
      <c r="AM549" s="15"/>
      <c r="AN549" s="15"/>
      <c r="AO549" s="15"/>
    </row>
    <row r="550" spans="1:41" ht="11.7" customHeight="1" x14ac:dyDescent="0.25">
      <c r="A550" s="14"/>
      <c r="B550" s="14"/>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c r="AA550" s="15"/>
      <c r="AB550" s="15"/>
      <c r="AC550" s="15"/>
      <c r="AD550" s="15"/>
      <c r="AE550" s="15"/>
      <c r="AF550" s="15"/>
      <c r="AG550" s="15"/>
      <c r="AH550" s="15"/>
      <c r="AI550" s="15"/>
      <c r="AJ550" s="15"/>
      <c r="AK550" s="15"/>
      <c r="AL550" s="15"/>
      <c r="AM550" s="15"/>
      <c r="AN550" s="15"/>
      <c r="AO550" s="15"/>
    </row>
    <row r="551" spans="1:41" ht="11.7" customHeight="1" x14ac:dyDescent="0.25">
      <c r="A551" s="14"/>
      <c r="B551" s="14"/>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c r="AA551" s="15"/>
      <c r="AB551" s="15"/>
      <c r="AC551" s="15"/>
      <c r="AD551" s="15"/>
      <c r="AE551" s="15"/>
      <c r="AF551" s="15"/>
      <c r="AG551" s="15"/>
      <c r="AH551" s="15"/>
      <c r="AI551" s="15"/>
      <c r="AJ551" s="15"/>
      <c r="AK551" s="15"/>
      <c r="AL551" s="15"/>
      <c r="AM551" s="15"/>
      <c r="AN551" s="15"/>
      <c r="AO551" s="15"/>
    </row>
    <row r="552" spans="1:41" ht="11.7" customHeight="1" x14ac:dyDescent="0.25">
      <c r="A552" s="14"/>
      <c r="B552" s="14"/>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c r="AA552" s="15"/>
      <c r="AB552" s="15"/>
      <c r="AC552" s="15"/>
      <c r="AD552" s="15"/>
      <c r="AE552" s="15"/>
      <c r="AF552" s="15"/>
      <c r="AG552" s="15"/>
      <c r="AH552" s="15"/>
      <c r="AI552" s="15"/>
      <c r="AJ552" s="15"/>
      <c r="AK552" s="15"/>
      <c r="AL552" s="15"/>
      <c r="AM552" s="15"/>
      <c r="AN552" s="15"/>
      <c r="AO552" s="15"/>
    </row>
    <row r="553" spans="1:41" ht="11.7" customHeight="1" x14ac:dyDescent="0.25">
      <c r="A553" s="14"/>
      <c r="B553" s="14"/>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c r="AA553" s="15"/>
      <c r="AB553" s="15"/>
      <c r="AC553" s="15"/>
      <c r="AD553" s="15"/>
      <c r="AE553" s="15"/>
      <c r="AF553" s="15"/>
      <c r="AG553" s="15"/>
      <c r="AH553" s="15"/>
      <c r="AI553" s="15"/>
      <c r="AJ553" s="15"/>
      <c r="AK553" s="15"/>
      <c r="AL553" s="15"/>
      <c r="AM553" s="15"/>
      <c r="AN553" s="15"/>
      <c r="AO553" s="15"/>
    </row>
    <row r="554" spans="1:41" ht="11.7" customHeight="1" x14ac:dyDescent="0.25">
      <c r="A554" s="14"/>
      <c r="B554" s="14"/>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c r="AA554" s="15"/>
      <c r="AB554" s="15"/>
      <c r="AC554" s="15"/>
      <c r="AD554" s="15"/>
      <c r="AE554" s="15"/>
      <c r="AF554" s="15"/>
      <c r="AG554" s="15"/>
      <c r="AH554" s="15"/>
      <c r="AI554" s="15"/>
      <c r="AJ554" s="15"/>
      <c r="AK554" s="15"/>
      <c r="AL554" s="15"/>
      <c r="AM554" s="15"/>
      <c r="AN554" s="15"/>
      <c r="AO554" s="15"/>
    </row>
    <row r="555" spans="1:41" ht="11.7" customHeight="1" x14ac:dyDescent="0.25">
      <c r="A555" s="14"/>
      <c r="B555" s="14"/>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c r="AA555" s="15"/>
      <c r="AB555" s="15"/>
      <c r="AC555" s="15"/>
      <c r="AD555" s="15"/>
      <c r="AE555" s="15"/>
      <c r="AF555" s="15"/>
      <c r="AG555" s="15"/>
      <c r="AH555" s="15"/>
      <c r="AI555" s="15"/>
      <c r="AJ555" s="15"/>
      <c r="AK555" s="15"/>
      <c r="AL555" s="15"/>
      <c r="AM555" s="15"/>
      <c r="AN555" s="15"/>
      <c r="AO555" s="15"/>
    </row>
    <row r="556" spans="1:41" ht="11.7" customHeight="1" x14ac:dyDescent="0.25">
      <c r="A556" s="14"/>
      <c r="B556" s="14"/>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c r="AA556" s="15"/>
      <c r="AB556" s="15"/>
      <c r="AC556" s="15"/>
      <c r="AD556" s="15"/>
      <c r="AE556" s="15"/>
      <c r="AF556" s="15"/>
      <c r="AG556" s="15"/>
      <c r="AH556" s="15"/>
      <c r="AI556" s="15"/>
      <c r="AJ556" s="15"/>
      <c r="AK556" s="15"/>
      <c r="AL556" s="15"/>
      <c r="AM556" s="15"/>
      <c r="AN556" s="15"/>
      <c r="AO556" s="15"/>
    </row>
    <row r="557" spans="1:41" ht="11.7" customHeight="1" x14ac:dyDescent="0.25">
      <c r="A557" s="14"/>
      <c r="B557" s="14"/>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c r="AA557" s="15"/>
      <c r="AB557" s="15"/>
      <c r="AC557" s="15"/>
      <c r="AD557" s="15"/>
      <c r="AE557" s="15"/>
      <c r="AF557" s="15"/>
      <c r="AG557" s="15"/>
      <c r="AH557" s="15"/>
      <c r="AI557" s="15"/>
      <c r="AJ557" s="15"/>
      <c r="AK557" s="15"/>
      <c r="AL557" s="15"/>
      <c r="AM557" s="15"/>
      <c r="AN557" s="15"/>
      <c r="AO557" s="15"/>
    </row>
    <row r="558" spans="1:41" ht="11.7" customHeight="1" x14ac:dyDescent="0.25">
      <c r="A558" s="14"/>
      <c r="B558" s="14"/>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c r="AA558" s="15"/>
      <c r="AB558" s="15"/>
      <c r="AC558" s="15"/>
      <c r="AD558" s="15"/>
      <c r="AE558" s="15"/>
      <c r="AF558" s="15"/>
      <c r="AG558" s="15"/>
      <c r="AH558" s="15"/>
      <c r="AI558" s="15"/>
      <c r="AJ558" s="15"/>
      <c r="AK558" s="15"/>
      <c r="AL558" s="15"/>
      <c r="AM558" s="15"/>
      <c r="AN558" s="15"/>
      <c r="AO558" s="15"/>
    </row>
    <row r="559" spans="1:41" ht="11.7" customHeight="1" x14ac:dyDescent="0.25">
      <c r="A559" s="14"/>
      <c r="B559" s="14"/>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c r="AA559" s="15"/>
      <c r="AB559" s="15"/>
      <c r="AC559" s="15"/>
      <c r="AD559" s="15"/>
      <c r="AE559" s="15"/>
      <c r="AF559" s="15"/>
      <c r="AG559" s="15"/>
      <c r="AH559" s="15"/>
      <c r="AI559" s="15"/>
      <c r="AJ559" s="15"/>
      <c r="AK559" s="15"/>
      <c r="AL559" s="15"/>
      <c r="AM559" s="15"/>
      <c r="AN559" s="15"/>
      <c r="AO559" s="15"/>
    </row>
    <row r="560" spans="1:41" ht="11.7" customHeight="1" x14ac:dyDescent="0.25">
      <c r="A560" s="14"/>
      <c r="B560" s="14"/>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c r="AA560" s="15"/>
      <c r="AB560" s="15"/>
      <c r="AC560" s="15"/>
      <c r="AD560" s="15"/>
      <c r="AE560" s="15"/>
      <c r="AF560" s="15"/>
      <c r="AG560" s="15"/>
      <c r="AH560" s="15"/>
      <c r="AI560" s="15"/>
      <c r="AJ560" s="15"/>
      <c r="AK560" s="15"/>
      <c r="AL560" s="15"/>
      <c r="AM560" s="15"/>
      <c r="AN560" s="15"/>
      <c r="AO560" s="15"/>
    </row>
    <row r="561" spans="1:41" ht="11.7" customHeight="1" x14ac:dyDescent="0.25">
      <c r="A561" s="14"/>
      <c r="B561" s="14"/>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c r="AA561" s="15"/>
      <c r="AB561" s="15"/>
      <c r="AC561" s="15"/>
      <c r="AD561" s="15"/>
      <c r="AE561" s="15"/>
      <c r="AF561" s="15"/>
      <c r="AG561" s="15"/>
      <c r="AH561" s="15"/>
      <c r="AI561" s="15"/>
      <c r="AJ561" s="15"/>
      <c r="AK561" s="15"/>
      <c r="AL561" s="15"/>
      <c r="AM561" s="15"/>
      <c r="AN561" s="15"/>
      <c r="AO561" s="15"/>
    </row>
    <row r="562" spans="1:41" ht="11.7" customHeight="1" x14ac:dyDescent="0.25">
      <c r="A562" s="14"/>
      <c r="B562" s="14"/>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c r="AA562" s="15"/>
      <c r="AB562" s="15"/>
      <c r="AC562" s="15"/>
      <c r="AD562" s="15"/>
      <c r="AE562" s="15"/>
      <c r="AF562" s="15"/>
      <c r="AG562" s="15"/>
      <c r="AH562" s="15"/>
      <c r="AI562" s="15"/>
      <c r="AJ562" s="15"/>
      <c r="AK562" s="15"/>
      <c r="AL562" s="15"/>
      <c r="AM562" s="15"/>
      <c r="AN562" s="15"/>
      <c r="AO562" s="15"/>
    </row>
    <row r="563" spans="1:41" ht="11.7" customHeight="1" x14ac:dyDescent="0.25">
      <c r="A563" s="14"/>
      <c r="B563" s="14"/>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c r="AA563" s="15"/>
      <c r="AB563" s="15"/>
      <c r="AC563" s="15"/>
      <c r="AD563" s="15"/>
      <c r="AE563" s="15"/>
      <c r="AF563" s="15"/>
      <c r="AG563" s="15"/>
      <c r="AH563" s="15"/>
      <c r="AI563" s="15"/>
      <c r="AJ563" s="15"/>
      <c r="AK563" s="15"/>
      <c r="AL563" s="15"/>
      <c r="AM563" s="15"/>
      <c r="AN563" s="15"/>
      <c r="AO563" s="15"/>
    </row>
    <row r="564" spans="1:41" ht="11.7" customHeight="1" x14ac:dyDescent="0.25">
      <c r="A564" s="14"/>
      <c r="B564" s="14"/>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c r="AA564" s="15"/>
      <c r="AB564" s="15"/>
      <c r="AC564" s="15"/>
      <c r="AD564" s="15"/>
      <c r="AE564" s="15"/>
      <c r="AF564" s="15"/>
      <c r="AG564" s="15"/>
      <c r="AH564" s="15"/>
      <c r="AI564" s="15"/>
      <c r="AJ564" s="15"/>
      <c r="AK564" s="15"/>
      <c r="AL564" s="15"/>
      <c r="AM564" s="15"/>
      <c r="AN564" s="15"/>
      <c r="AO564" s="15"/>
    </row>
    <row r="565" spans="1:41" ht="11.7" customHeight="1" x14ac:dyDescent="0.25">
      <c r="A565" s="14"/>
      <c r="B565" s="14"/>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c r="AA565" s="15"/>
      <c r="AB565" s="15"/>
      <c r="AC565" s="15"/>
      <c r="AD565" s="15"/>
      <c r="AE565" s="15"/>
      <c r="AF565" s="15"/>
      <c r="AG565" s="15"/>
      <c r="AH565" s="15"/>
      <c r="AI565" s="15"/>
      <c r="AJ565" s="15"/>
      <c r="AK565" s="15"/>
      <c r="AL565" s="15"/>
      <c r="AM565" s="15"/>
      <c r="AN565" s="15"/>
      <c r="AO565" s="15"/>
    </row>
    <row r="566" spans="1:41" ht="11.7" customHeight="1" x14ac:dyDescent="0.25">
      <c r="A566" s="14"/>
      <c r="B566" s="14"/>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5"/>
      <c r="AB566" s="15"/>
      <c r="AC566" s="15"/>
      <c r="AD566" s="15"/>
      <c r="AE566" s="15"/>
      <c r="AF566" s="15"/>
      <c r="AG566" s="15"/>
      <c r="AH566" s="15"/>
      <c r="AI566" s="15"/>
      <c r="AJ566" s="15"/>
      <c r="AK566" s="15"/>
      <c r="AL566" s="15"/>
      <c r="AM566" s="15"/>
      <c r="AN566" s="15"/>
      <c r="AO566" s="15"/>
    </row>
    <row r="567" spans="1:41" ht="11.7" customHeight="1" x14ac:dyDescent="0.25">
      <c r="A567" s="14"/>
      <c r="B567" s="14"/>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c r="AA567" s="15"/>
      <c r="AB567" s="15"/>
      <c r="AC567" s="15"/>
      <c r="AD567" s="15"/>
      <c r="AE567" s="15"/>
      <c r="AF567" s="15"/>
      <c r="AG567" s="15"/>
      <c r="AH567" s="15"/>
      <c r="AI567" s="15"/>
      <c r="AJ567" s="15"/>
      <c r="AK567" s="15"/>
      <c r="AL567" s="15"/>
      <c r="AM567" s="15"/>
      <c r="AN567" s="15"/>
      <c r="AO567" s="15"/>
    </row>
    <row r="568" spans="1:41" ht="11.7" customHeight="1" x14ac:dyDescent="0.25">
      <c r="A568" s="14"/>
      <c r="B568" s="14"/>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c r="AA568" s="15"/>
      <c r="AB568" s="15"/>
      <c r="AC568" s="15"/>
      <c r="AD568" s="15"/>
      <c r="AE568" s="15"/>
      <c r="AF568" s="15"/>
      <c r="AG568" s="15"/>
      <c r="AH568" s="15"/>
      <c r="AI568" s="15"/>
      <c r="AJ568" s="15"/>
      <c r="AK568" s="15"/>
      <c r="AL568" s="15"/>
      <c r="AM568" s="15"/>
      <c r="AN568" s="15"/>
      <c r="AO568" s="15"/>
    </row>
    <row r="569" spans="1:41" ht="11.7" customHeight="1" x14ac:dyDescent="0.25">
      <c r="A569" s="14"/>
      <c r="B569" s="14"/>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c r="AA569" s="15"/>
      <c r="AB569" s="15"/>
      <c r="AC569" s="15"/>
      <c r="AD569" s="15"/>
      <c r="AE569" s="15"/>
      <c r="AF569" s="15"/>
      <c r="AG569" s="15"/>
      <c r="AH569" s="15"/>
      <c r="AI569" s="15"/>
      <c r="AJ569" s="15"/>
      <c r="AK569" s="15"/>
      <c r="AL569" s="15"/>
      <c r="AM569" s="15"/>
      <c r="AN569" s="15"/>
      <c r="AO569" s="15"/>
    </row>
    <row r="570" spans="1:41" ht="11.7" customHeight="1" x14ac:dyDescent="0.25">
      <c r="A570" s="14"/>
      <c r="B570" s="14"/>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c r="AA570" s="15"/>
      <c r="AB570" s="15"/>
      <c r="AC570" s="15"/>
      <c r="AD570" s="15"/>
      <c r="AE570" s="15"/>
      <c r="AF570" s="15"/>
      <c r="AG570" s="15"/>
      <c r="AH570" s="15"/>
      <c r="AI570" s="15"/>
      <c r="AJ570" s="15"/>
      <c r="AK570" s="15"/>
      <c r="AL570" s="15"/>
      <c r="AM570" s="15"/>
      <c r="AN570" s="15"/>
      <c r="AO570" s="15"/>
    </row>
    <row r="571" spans="1:41" ht="11.7" customHeight="1" x14ac:dyDescent="0.25">
      <c r="A571" s="14"/>
      <c r="B571" s="14"/>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c r="AA571" s="15"/>
      <c r="AB571" s="15"/>
      <c r="AC571" s="15"/>
      <c r="AD571" s="15"/>
      <c r="AE571" s="15"/>
      <c r="AF571" s="15"/>
      <c r="AG571" s="15"/>
      <c r="AH571" s="15"/>
      <c r="AI571" s="15"/>
      <c r="AJ571" s="15"/>
      <c r="AK571" s="15"/>
      <c r="AL571" s="15"/>
      <c r="AM571" s="15"/>
      <c r="AN571" s="15"/>
      <c r="AO571" s="15"/>
    </row>
    <row r="572" spans="1:41" ht="11.7" customHeight="1" x14ac:dyDescent="0.25">
      <c r="A572" s="14"/>
      <c r="B572" s="14"/>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c r="AA572" s="15"/>
      <c r="AB572" s="15"/>
      <c r="AC572" s="15"/>
      <c r="AD572" s="15"/>
      <c r="AE572" s="15"/>
      <c r="AF572" s="15"/>
      <c r="AG572" s="15"/>
      <c r="AH572" s="15"/>
      <c r="AI572" s="15"/>
      <c r="AJ572" s="15"/>
      <c r="AK572" s="15"/>
      <c r="AL572" s="15"/>
      <c r="AM572" s="15"/>
      <c r="AN572" s="15"/>
      <c r="AO572" s="15"/>
    </row>
    <row r="573" spans="1:41" ht="11.7" customHeight="1" x14ac:dyDescent="0.25">
      <c r="A573" s="14"/>
      <c r="B573" s="14"/>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c r="AA573" s="15"/>
      <c r="AB573" s="15"/>
      <c r="AC573" s="15"/>
      <c r="AD573" s="15"/>
      <c r="AE573" s="15"/>
      <c r="AF573" s="15"/>
      <c r="AG573" s="15"/>
      <c r="AH573" s="15"/>
      <c r="AI573" s="15"/>
      <c r="AJ573" s="15"/>
      <c r="AK573" s="15"/>
      <c r="AL573" s="15"/>
      <c r="AM573" s="15"/>
      <c r="AN573" s="15"/>
      <c r="AO573" s="15"/>
    </row>
    <row r="574" spans="1:41" ht="11.7" customHeight="1" x14ac:dyDescent="0.25">
      <c r="A574" s="14"/>
      <c r="B574" s="14"/>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c r="AA574" s="15"/>
      <c r="AB574" s="15"/>
      <c r="AC574" s="15"/>
      <c r="AD574" s="15"/>
      <c r="AE574" s="15"/>
      <c r="AF574" s="15"/>
      <c r="AG574" s="15"/>
      <c r="AH574" s="15"/>
      <c r="AI574" s="15"/>
      <c r="AJ574" s="15"/>
      <c r="AK574" s="15"/>
      <c r="AL574" s="15"/>
      <c r="AM574" s="15"/>
      <c r="AN574" s="15"/>
      <c r="AO574" s="15"/>
    </row>
    <row r="575" spans="1:41" ht="11.7" customHeight="1" x14ac:dyDescent="0.25">
      <c r="A575" s="14"/>
      <c r="B575" s="14"/>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c r="AA575" s="15"/>
      <c r="AB575" s="15"/>
      <c r="AC575" s="15"/>
      <c r="AD575" s="15"/>
      <c r="AE575" s="15"/>
      <c r="AF575" s="15"/>
      <c r="AG575" s="15"/>
      <c r="AH575" s="15"/>
      <c r="AI575" s="15"/>
      <c r="AJ575" s="15"/>
      <c r="AK575" s="15"/>
      <c r="AL575" s="15"/>
      <c r="AM575" s="15"/>
      <c r="AN575" s="15"/>
      <c r="AO575" s="15"/>
    </row>
    <row r="576" spans="1:41" ht="11.7" customHeight="1" x14ac:dyDescent="0.25">
      <c r="A576" s="14"/>
      <c r="B576" s="14"/>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c r="AA576" s="15"/>
      <c r="AB576" s="15"/>
      <c r="AC576" s="15"/>
      <c r="AD576" s="15"/>
      <c r="AE576" s="15"/>
      <c r="AF576" s="15"/>
      <c r="AG576" s="15"/>
      <c r="AH576" s="15"/>
      <c r="AI576" s="15"/>
      <c r="AJ576" s="15"/>
      <c r="AK576" s="15"/>
      <c r="AL576" s="15"/>
      <c r="AM576" s="15"/>
      <c r="AN576" s="15"/>
      <c r="AO576" s="15"/>
    </row>
    <row r="577" spans="1:41" ht="11.7" customHeight="1" x14ac:dyDescent="0.25">
      <c r="A577" s="14"/>
      <c r="B577" s="14"/>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c r="AA577" s="15"/>
      <c r="AB577" s="15"/>
      <c r="AC577" s="15"/>
      <c r="AD577" s="15"/>
      <c r="AE577" s="15"/>
      <c r="AF577" s="15"/>
      <c r="AG577" s="15"/>
      <c r="AH577" s="15"/>
      <c r="AI577" s="15"/>
      <c r="AJ577" s="15"/>
      <c r="AK577" s="15"/>
      <c r="AL577" s="15"/>
      <c r="AM577" s="15"/>
      <c r="AN577" s="15"/>
      <c r="AO577" s="15"/>
    </row>
    <row r="578" spans="1:41" ht="11.7" customHeight="1" x14ac:dyDescent="0.25">
      <c r="A578" s="14"/>
      <c r="B578" s="14"/>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c r="AA578" s="15"/>
      <c r="AB578" s="15"/>
      <c r="AC578" s="15"/>
      <c r="AD578" s="15"/>
      <c r="AE578" s="15"/>
      <c r="AF578" s="15"/>
      <c r="AG578" s="15"/>
      <c r="AH578" s="15"/>
      <c r="AI578" s="15"/>
      <c r="AJ578" s="15"/>
      <c r="AK578" s="15"/>
      <c r="AL578" s="15"/>
      <c r="AM578" s="15"/>
      <c r="AN578" s="15"/>
      <c r="AO578" s="15"/>
    </row>
    <row r="579" spans="1:41" ht="11.7" customHeight="1" x14ac:dyDescent="0.25">
      <c r="A579" s="14"/>
      <c r="B579" s="14"/>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c r="AA579" s="15"/>
      <c r="AB579" s="15"/>
      <c r="AC579" s="15"/>
      <c r="AD579" s="15"/>
      <c r="AE579" s="15"/>
      <c r="AF579" s="15"/>
      <c r="AG579" s="15"/>
      <c r="AH579" s="15"/>
      <c r="AI579" s="15"/>
      <c r="AJ579" s="15"/>
      <c r="AK579" s="15"/>
      <c r="AL579" s="15"/>
      <c r="AM579" s="15"/>
      <c r="AN579" s="15"/>
      <c r="AO579" s="15"/>
    </row>
    <row r="580" spans="1:41" ht="11.7" customHeight="1" x14ac:dyDescent="0.25">
      <c r="A580" s="14"/>
      <c r="B580" s="14"/>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c r="AA580" s="15"/>
      <c r="AB580" s="15"/>
      <c r="AC580" s="15"/>
      <c r="AD580" s="15"/>
      <c r="AE580" s="15"/>
      <c r="AF580" s="15"/>
      <c r="AG580" s="15"/>
      <c r="AH580" s="15"/>
      <c r="AI580" s="15"/>
      <c r="AJ580" s="15"/>
      <c r="AK580" s="15"/>
      <c r="AL580" s="15"/>
      <c r="AM580" s="15"/>
      <c r="AN580" s="15"/>
      <c r="AO580" s="15"/>
    </row>
    <row r="581" spans="1:41" ht="11.7" customHeight="1" x14ac:dyDescent="0.25">
      <c r="A581" s="14"/>
      <c r="B581" s="14"/>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c r="AA581" s="15"/>
      <c r="AB581" s="15"/>
      <c r="AC581" s="15"/>
      <c r="AD581" s="15"/>
      <c r="AE581" s="15"/>
      <c r="AF581" s="15"/>
      <c r="AG581" s="15"/>
      <c r="AH581" s="15"/>
      <c r="AI581" s="15"/>
      <c r="AJ581" s="15"/>
      <c r="AK581" s="15"/>
      <c r="AL581" s="15"/>
      <c r="AM581" s="15"/>
      <c r="AN581" s="15"/>
      <c r="AO581" s="15"/>
    </row>
    <row r="582" spans="1:41" ht="11.7" customHeight="1" x14ac:dyDescent="0.25">
      <c r="A582" s="14"/>
      <c r="B582" s="14"/>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c r="AA582" s="15"/>
      <c r="AB582" s="15"/>
      <c r="AC582" s="15"/>
      <c r="AD582" s="15"/>
      <c r="AE582" s="15"/>
      <c r="AF582" s="15"/>
      <c r="AG582" s="15"/>
      <c r="AH582" s="15"/>
      <c r="AI582" s="15"/>
      <c r="AJ582" s="15"/>
      <c r="AK582" s="15"/>
      <c r="AL582" s="15"/>
      <c r="AM582" s="15"/>
      <c r="AN582" s="15"/>
      <c r="AO582" s="15"/>
    </row>
    <row r="583" spans="1:41" ht="11.7" customHeight="1" x14ac:dyDescent="0.25">
      <c r="A583" s="14"/>
      <c r="B583" s="14"/>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c r="AA583" s="15"/>
      <c r="AB583" s="15"/>
      <c r="AC583" s="15"/>
      <c r="AD583" s="15"/>
      <c r="AE583" s="15"/>
      <c r="AF583" s="15"/>
      <c r="AG583" s="15"/>
      <c r="AH583" s="15"/>
      <c r="AI583" s="15"/>
      <c r="AJ583" s="15"/>
      <c r="AK583" s="15"/>
      <c r="AL583" s="15"/>
      <c r="AM583" s="15"/>
      <c r="AN583" s="15"/>
      <c r="AO583" s="15"/>
    </row>
    <row r="584" spans="1:41" ht="11.7" customHeight="1" x14ac:dyDescent="0.25">
      <c r="A584" s="14"/>
      <c r="B584" s="14"/>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c r="AA584" s="15"/>
      <c r="AB584" s="15"/>
      <c r="AC584" s="15"/>
      <c r="AD584" s="15"/>
      <c r="AE584" s="15"/>
      <c r="AF584" s="15"/>
      <c r="AG584" s="15"/>
      <c r="AH584" s="15"/>
      <c r="AI584" s="15"/>
      <c r="AJ584" s="15"/>
      <c r="AK584" s="15"/>
      <c r="AL584" s="15"/>
      <c r="AM584" s="15"/>
      <c r="AN584" s="15"/>
      <c r="AO584" s="15"/>
    </row>
    <row r="585" spans="1:41" ht="11.7" customHeight="1" x14ac:dyDescent="0.25">
      <c r="A585" s="14"/>
      <c r="B585" s="14"/>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c r="AA585" s="15"/>
      <c r="AB585" s="15"/>
      <c r="AC585" s="15"/>
      <c r="AD585" s="15"/>
      <c r="AE585" s="15"/>
      <c r="AF585" s="15"/>
      <c r="AG585" s="15"/>
      <c r="AH585" s="15"/>
      <c r="AI585" s="15"/>
      <c r="AJ585" s="15"/>
      <c r="AK585" s="15"/>
      <c r="AL585" s="15"/>
      <c r="AM585" s="15"/>
      <c r="AN585" s="15"/>
      <c r="AO585" s="15"/>
    </row>
    <row r="586" spans="1:41" ht="11.7" customHeight="1" x14ac:dyDescent="0.25">
      <c r="A586" s="14"/>
      <c r="B586" s="14"/>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c r="AA586" s="15"/>
      <c r="AB586" s="15"/>
      <c r="AC586" s="15"/>
      <c r="AD586" s="15"/>
      <c r="AE586" s="15"/>
      <c r="AF586" s="15"/>
      <c r="AG586" s="15"/>
      <c r="AH586" s="15"/>
      <c r="AI586" s="15"/>
      <c r="AJ586" s="15"/>
      <c r="AK586" s="15"/>
      <c r="AL586" s="15"/>
      <c r="AM586" s="15"/>
      <c r="AN586" s="15"/>
      <c r="AO586" s="15"/>
    </row>
    <row r="587" spans="1:41" ht="11.7" customHeight="1" x14ac:dyDescent="0.25">
      <c r="A587" s="14"/>
      <c r="B587" s="14"/>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c r="AA587" s="15"/>
      <c r="AB587" s="15"/>
      <c r="AC587" s="15"/>
      <c r="AD587" s="15"/>
      <c r="AE587" s="15"/>
      <c r="AF587" s="15"/>
      <c r="AG587" s="15"/>
      <c r="AH587" s="15"/>
      <c r="AI587" s="15"/>
      <c r="AJ587" s="15"/>
      <c r="AK587" s="15"/>
      <c r="AL587" s="15"/>
      <c r="AM587" s="15"/>
      <c r="AN587" s="15"/>
      <c r="AO587" s="15"/>
    </row>
    <row r="588" spans="1:41" ht="11.7" customHeight="1" x14ac:dyDescent="0.25">
      <c r="A588" s="14"/>
      <c r="B588" s="14"/>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c r="AA588" s="15"/>
      <c r="AB588" s="15"/>
      <c r="AC588" s="15"/>
      <c r="AD588" s="15"/>
      <c r="AE588" s="15"/>
      <c r="AF588" s="15"/>
      <c r="AG588" s="15"/>
      <c r="AH588" s="15"/>
      <c r="AI588" s="15"/>
      <c r="AJ588" s="15"/>
      <c r="AK588" s="15"/>
      <c r="AL588" s="15"/>
      <c r="AM588" s="15"/>
      <c r="AN588" s="15"/>
      <c r="AO588" s="15"/>
    </row>
    <row r="589" spans="1:41" ht="11.7" customHeight="1" x14ac:dyDescent="0.25">
      <c r="A589" s="14"/>
      <c r="B589" s="14"/>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c r="AA589" s="15"/>
      <c r="AB589" s="15"/>
      <c r="AC589" s="15"/>
      <c r="AD589" s="15"/>
      <c r="AE589" s="15"/>
      <c r="AF589" s="15"/>
      <c r="AG589" s="15"/>
      <c r="AH589" s="15"/>
      <c r="AI589" s="15"/>
      <c r="AJ589" s="15"/>
      <c r="AK589" s="15"/>
      <c r="AL589" s="15"/>
      <c r="AM589" s="15"/>
      <c r="AN589" s="15"/>
      <c r="AO589" s="15"/>
    </row>
    <row r="590" spans="1:41" ht="11.7" customHeight="1" x14ac:dyDescent="0.25">
      <c r="A590" s="14"/>
      <c r="B590" s="14"/>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c r="AA590" s="15"/>
      <c r="AB590" s="15"/>
      <c r="AC590" s="15"/>
      <c r="AD590" s="15"/>
      <c r="AE590" s="15"/>
      <c r="AF590" s="15"/>
      <c r="AG590" s="15"/>
      <c r="AH590" s="15"/>
      <c r="AI590" s="15"/>
      <c r="AJ590" s="15"/>
      <c r="AK590" s="15"/>
      <c r="AL590" s="15"/>
      <c r="AM590" s="15"/>
      <c r="AN590" s="15"/>
      <c r="AO590" s="15"/>
    </row>
    <row r="591" spans="1:41" ht="11.7" customHeight="1" x14ac:dyDescent="0.25">
      <c r="A591" s="14"/>
      <c r="B591" s="14"/>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c r="AA591" s="15"/>
      <c r="AB591" s="15"/>
      <c r="AC591" s="15"/>
      <c r="AD591" s="15"/>
      <c r="AE591" s="15"/>
      <c r="AF591" s="15"/>
      <c r="AG591" s="15"/>
      <c r="AH591" s="15"/>
      <c r="AI591" s="15"/>
      <c r="AJ591" s="15"/>
      <c r="AK591" s="15"/>
      <c r="AL591" s="15"/>
      <c r="AM591" s="15"/>
      <c r="AN591" s="15"/>
      <c r="AO591" s="15"/>
    </row>
    <row r="592" spans="1:41" ht="11.7" customHeight="1" x14ac:dyDescent="0.25">
      <c r="A592" s="14"/>
      <c r="B592" s="14"/>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c r="AA592" s="15"/>
      <c r="AB592" s="15"/>
      <c r="AC592" s="15"/>
      <c r="AD592" s="15"/>
      <c r="AE592" s="15"/>
      <c r="AF592" s="15"/>
      <c r="AG592" s="15"/>
      <c r="AH592" s="15"/>
      <c r="AI592" s="15"/>
      <c r="AJ592" s="15"/>
      <c r="AK592" s="15"/>
      <c r="AL592" s="15"/>
      <c r="AM592" s="15"/>
      <c r="AN592" s="15"/>
      <c r="AO592" s="15"/>
    </row>
    <row r="593" spans="1:41" ht="11.7" customHeight="1" x14ac:dyDescent="0.25">
      <c r="A593" s="14"/>
      <c r="B593" s="14"/>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c r="AA593" s="15"/>
      <c r="AB593" s="15"/>
      <c r="AC593" s="15"/>
      <c r="AD593" s="15"/>
      <c r="AE593" s="15"/>
      <c r="AF593" s="15"/>
      <c r="AG593" s="15"/>
      <c r="AH593" s="15"/>
      <c r="AI593" s="15"/>
      <c r="AJ593" s="15"/>
      <c r="AK593" s="15"/>
      <c r="AL593" s="15"/>
      <c r="AM593" s="15"/>
      <c r="AN593" s="15"/>
      <c r="AO593" s="15"/>
    </row>
    <row r="594" spans="1:41" ht="11.7" customHeight="1" x14ac:dyDescent="0.25">
      <c r="A594" s="14"/>
      <c r="B594" s="14"/>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c r="AA594" s="15"/>
      <c r="AB594" s="15"/>
      <c r="AC594" s="15"/>
      <c r="AD594" s="15"/>
      <c r="AE594" s="15"/>
      <c r="AF594" s="15"/>
      <c r="AG594" s="15"/>
      <c r="AH594" s="15"/>
      <c r="AI594" s="15"/>
      <c r="AJ594" s="15"/>
      <c r="AK594" s="15"/>
      <c r="AL594" s="15"/>
      <c r="AM594" s="15"/>
      <c r="AN594" s="15"/>
      <c r="AO594" s="15"/>
    </row>
    <row r="595" spans="1:41" ht="11.7" customHeight="1" x14ac:dyDescent="0.25">
      <c r="A595" s="14"/>
      <c r="B595" s="14"/>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c r="AA595" s="15"/>
      <c r="AB595" s="15"/>
      <c r="AC595" s="15"/>
      <c r="AD595" s="15"/>
      <c r="AE595" s="15"/>
      <c r="AF595" s="15"/>
      <c r="AG595" s="15"/>
      <c r="AH595" s="15"/>
      <c r="AI595" s="15"/>
      <c r="AJ595" s="15"/>
      <c r="AK595" s="15"/>
      <c r="AL595" s="15"/>
      <c r="AM595" s="15"/>
      <c r="AN595" s="15"/>
      <c r="AO595" s="15"/>
    </row>
    <row r="596" spans="1:41" ht="11.7" customHeight="1" x14ac:dyDescent="0.25">
      <c r="A596" s="14"/>
      <c r="B596" s="14"/>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c r="AA596" s="15"/>
      <c r="AB596" s="15"/>
      <c r="AC596" s="15"/>
      <c r="AD596" s="15"/>
      <c r="AE596" s="15"/>
      <c r="AF596" s="15"/>
      <c r="AG596" s="15"/>
      <c r="AH596" s="15"/>
      <c r="AI596" s="15"/>
      <c r="AJ596" s="15"/>
      <c r="AK596" s="15"/>
      <c r="AL596" s="15"/>
      <c r="AM596" s="15"/>
      <c r="AN596" s="15"/>
      <c r="AO596" s="15"/>
    </row>
    <row r="597" spans="1:41" ht="11.7" customHeight="1" x14ac:dyDescent="0.25">
      <c r="A597" s="14"/>
      <c r="B597" s="14"/>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c r="AA597" s="15"/>
      <c r="AB597" s="15"/>
      <c r="AC597" s="15"/>
      <c r="AD597" s="15"/>
      <c r="AE597" s="15"/>
      <c r="AF597" s="15"/>
      <c r="AG597" s="15"/>
      <c r="AH597" s="15"/>
      <c r="AI597" s="15"/>
      <c r="AJ597" s="15"/>
      <c r="AK597" s="15"/>
      <c r="AL597" s="15"/>
      <c r="AM597" s="15"/>
      <c r="AN597" s="15"/>
      <c r="AO597" s="15"/>
    </row>
    <row r="598" spans="1:41" ht="11.7" customHeight="1" x14ac:dyDescent="0.25">
      <c r="A598" s="14"/>
      <c r="B598" s="14"/>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c r="AA598" s="15"/>
      <c r="AB598" s="15"/>
      <c r="AC598" s="15"/>
      <c r="AD598" s="15"/>
      <c r="AE598" s="15"/>
      <c r="AF598" s="15"/>
      <c r="AG598" s="15"/>
      <c r="AH598" s="15"/>
      <c r="AI598" s="15"/>
      <c r="AJ598" s="15"/>
      <c r="AK598" s="15"/>
      <c r="AL598" s="15"/>
      <c r="AM598" s="15"/>
      <c r="AN598" s="15"/>
      <c r="AO598" s="15"/>
    </row>
    <row r="599" spans="1:41" ht="11.7" customHeight="1" x14ac:dyDescent="0.25">
      <c r="A599" s="14"/>
      <c r="B599" s="14"/>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c r="AA599" s="15"/>
      <c r="AB599" s="15"/>
      <c r="AC599" s="15"/>
      <c r="AD599" s="15"/>
      <c r="AE599" s="15"/>
      <c r="AF599" s="15"/>
      <c r="AG599" s="15"/>
      <c r="AH599" s="15"/>
      <c r="AI599" s="15"/>
      <c r="AJ599" s="15"/>
      <c r="AK599" s="15"/>
      <c r="AL599" s="15"/>
      <c r="AM599" s="15"/>
      <c r="AN599" s="15"/>
      <c r="AO599" s="15"/>
    </row>
    <row r="600" spans="1:41" ht="11.7" customHeight="1" x14ac:dyDescent="0.25">
      <c r="A600" s="14"/>
      <c r="B600" s="14"/>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c r="AA600" s="15"/>
      <c r="AB600" s="15"/>
      <c r="AC600" s="15"/>
      <c r="AD600" s="15"/>
      <c r="AE600" s="15"/>
      <c r="AF600" s="15"/>
      <c r="AG600" s="15"/>
      <c r="AH600" s="15"/>
      <c r="AI600" s="15"/>
      <c r="AJ600" s="15"/>
      <c r="AK600" s="15"/>
      <c r="AL600" s="15"/>
      <c r="AM600" s="15"/>
      <c r="AN600" s="15"/>
      <c r="AO600" s="15"/>
    </row>
    <row r="601" spans="1:41" ht="11.7" customHeight="1" x14ac:dyDescent="0.25">
      <c r="A601" s="14"/>
      <c r="B601" s="14"/>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c r="AA601" s="15"/>
      <c r="AB601" s="15"/>
      <c r="AC601" s="15"/>
      <c r="AD601" s="15"/>
      <c r="AE601" s="15"/>
      <c r="AF601" s="15"/>
      <c r="AG601" s="15"/>
      <c r="AH601" s="15"/>
      <c r="AI601" s="15"/>
      <c r="AJ601" s="15"/>
      <c r="AK601" s="15"/>
      <c r="AL601" s="15"/>
      <c r="AM601" s="15"/>
      <c r="AN601" s="15"/>
      <c r="AO601" s="15"/>
    </row>
    <row r="602" spans="1:41" ht="11.7" customHeight="1" x14ac:dyDescent="0.25">
      <c r="A602" s="14"/>
      <c r="B602" s="14"/>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c r="AA602" s="15"/>
      <c r="AB602" s="15"/>
      <c r="AC602" s="15"/>
      <c r="AD602" s="15"/>
      <c r="AE602" s="15"/>
      <c r="AF602" s="15"/>
      <c r="AG602" s="15"/>
      <c r="AH602" s="15"/>
      <c r="AI602" s="15"/>
      <c r="AJ602" s="15"/>
      <c r="AK602" s="15"/>
      <c r="AL602" s="15"/>
      <c r="AM602" s="15"/>
      <c r="AN602" s="15"/>
      <c r="AO602" s="15"/>
    </row>
    <row r="603" spans="1:41" ht="11.7" customHeight="1" x14ac:dyDescent="0.25">
      <c r="A603" s="14"/>
      <c r="B603" s="14"/>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c r="AA603" s="15"/>
      <c r="AB603" s="15"/>
      <c r="AC603" s="15"/>
      <c r="AD603" s="15"/>
      <c r="AE603" s="15"/>
      <c r="AF603" s="15"/>
      <c r="AG603" s="15"/>
      <c r="AH603" s="15"/>
      <c r="AI603" s="15"/>
      <c r="AJ603" s="15"/>
      <c r="AK603" s="15"/>
      <c r="AL603" s="15"/>
      <c r="AM603" s="15"/>
      <c r="AN603" s="15"/>
      <c r="AO603" s="15"/>
    </row>
    <row r="604" spans="1:41" ht="11.7" customHeight="1" x14ac:dyDescent="0.25">
      <c r="A604" s="14"/>
      <c r="B604" s="14"/>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c r="AA604" s="15"/>
      <c r="AB604" s="15"/>
      <c r="AC604" s="15"/>
      <c r="AD604" s="15"/>
      <c r="AE604" s="15"/>
      <c r="AF604" s="15"/>
      <c r="AG604" s="15"/>
      <c r="AH604" s="15"/>
      <c r="AI604" s="15"/>
      <c r="AJ604" s="15"/>
      <c r="AK604" s="15"/>
      <c r="AL604" s="15"/>
      <c r="AM604" s="15"/>
      <c r="AN604" s="15"/>
      <c r="AO604" s="15"/>
    </row>
    <row r="605" spans="1:41" ht="11.7" customHeight="1" x14ac:dyDescent="0.25">
      <c r="A605" s="14"/>
      <c r="B605" s="14"/>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c r="AA605" s="15"/>
      <c r="AB605" s="15"/>
      <c r="AC605" s="15"/>
      <c r="AD605" s="15"/>
      <c r="AE605" s="15"/>
      <c r="AF605" s="15"/>
      <c r="AG605" s="15"/>
      <c r="AH605" s="15"/>
      <c r="AI605" s="15"/>
      <c r="AJ605" s="15"/>
      <c r="AK605" s="15"/>
      <c r="AL605" s="15"/>
      <c r="AM605" s="15"/>
      <c r="AN605" s="15"/>
      <c r="AO605" s="15"/>
    </row>
    <row r="606" spans="1:41" ht="11.7" customHeight="1" x14ac:dyDescent="0.25">
      <c r="A606" s="14"/>
      <c r="B606" s="14"/>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c r="AA606" s="15"/>
      <c r="AB606" s="15"/>
      <c r="AC606" s="15"/>
      <c r="AD606" s="15"/>
      <c r="AE606" s="15"/>
      <c r="AF606" s="15"/>
      <c r="AG606" s="15"/>
      <c r="AH606" s="15"/>
      <c r="AI606" s="15"/>
      <c r="AJ606" s="15"/>
      <c r="AK606" s="15"/>
      <c r="AL606" s="15"/>
      <c r="AM606" s="15"/>
      <c r="AN606" s="15"/>
      <c r="AO606" s="15"/>
    </row>
    <row r="607" spans="1:41" ht="11.7" customHeight="1" x14ac:dyDescent="0.25">
      <c r="A607" s="14"/>
      <c r="B607" s="14"/>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c r="AA607" s="15"/>
      <c r="AB607" s="15"/>
      <c r="AC607" s="15"/>
      <c r="AD607" s="15"/>
      <c r="AE607" s="15"/>
      <c r="AF607" s="15"/>
      <c r="AG607" s="15"/>
      <c r="AH607" s="15"/>
      <c r="AI607" s="15"/>
      <c r="AJ607" s="15"/>
      <c r="AK607" s="15"/>
      <c r="AL607" s="15"/>
      <c r="AM607" s="15"/>
      <c r="AN607" s="15"/>
      <c r="AO607" s="15"/>
    </row>
    <row r="608" spans="1:41" ht="11.7" customHeight="1" x14ac:dyDescent="0.25">
      <c r="A608" s="14"/>
      <c r="B608" s="14"/>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c r="AA608" s="15"/>
      <c r="AB608" s="15"/>
      <c r="AC608" s="15"/>
      <c r="AD608" s="15"/>
      <c r="AE608" s="15"/>
      <c r="AF608" s="15"/>
      <c r="AG608" s="15"/>
      <c r="AH608" s="15"/>
      <c r="AI608" s="15"/>
      <c r="AJ608" s="15"/>
      <c r="AK608" s="15"/>
      <c r="AL608" s="15"/>
      <c r="AM608" s="15"/>
      <c r="AN608" s="15"/>
      <c r="AO608" s="15"/>
    </row>
    <row r="609" spans="1:41" ht="11.7" customHeight="1" x14ac:dyDescent="0.25">
      <c r="A609" s="14"/>
      <c r="B609" s="14"/>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c r="AA609" s="15"/>
      <c r="AB609" s="15"/>
      <c r="AC609" s="15"/>
      <c r="AD609" s="15"/>
      <c r="AE609" s="15"/>
      <c r="AF609" s="15"/>
      <c r="AG609" s="15"/>
      <c r="AH609" s="15"/>
      <c r="AI609" s="15"/>
      <c r="AJ609" s="15"/>
      <c r="AK609" s="15"/>
      <c r="AL609" s="15"/>
      <c r="AM609" s="15"/>
      <c r="AN609" s="15"/>
      <c r="AO609" s="15"/>
    </row>
    <row r="610" spans="1:41" ht="11.7" customHeight="1" x14ac:dyDescent="0.25">
      <c r="A610" s="14"/>
      <c r="B610" s="14"/>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c r="AA610" s="15"/>
      <c r="AB610" s="15"/>
      <c r="AC610" s="15"/>
      <c r="AD610" s="15"/>
      <c r="AE610" s="15"/>
      <c r="AF610" s="15"/>
      <c r="AG610" s="15"/>
      <c r="AH610" s="15"/>
      <c r="AI610" s="15"/>
      <c r="AJ610" s="15"/>
      <c r="AK610" s="15"/>
      <c r="AL610" s="15"/>
      <c r="AM610" s="15"/>
      <c r="AN610" s="15"/>
      <c r="AO610" s="15"/>
    </row>
    <row r="611" spans="1:41" ht="11.7" customHeight="1" x14ac:dyDescent="0.25">
      <c r="A611" s="14"/>
      <c r="B611" s="14"/>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c r="AA611" s="15"/>
      <c r="AB611" s="15"/>
      <c r="AC611" s="15"/>
      <c r="AD611" s="15"/>
      <c r="AE611" s="15"/>
      <c r="AF611" s="15"/>
      <c r="AG611" s="15"/>
      <c r="AH611" s="15"/>
      <c r="AI611" s="15"/>
      <c r="AJ611" s="15"/>
      <c r="AK611" s="15"/>
      <c r="AL611" s="15"/>
      <c r="AM611" s="15"/>
      <c r="AN611" s="15"/>
      <c r="AO611" s="15"/>
    </row>
    <row r="612" spans="1:41" ht="11.7" customHeight="1" x14ac:dyDescent="0.25">
      <c r="A612" s="14"/>
      <c r="B612" s="14"/>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c r="AA612" s="15"/>
      <c r="AB612" s="15"/>
      <c r="AC612" s="15"/>
      <c r="AD612" s="15"/>
      <c r="AE612" s="15"/>
      <c r="AF612" s="15"/>
      <c r="AG612" s="15"/>
      <c r="AH612" s="15"/>
      <c r="AI612" s="15"/>
      <c r="AJ612" s="15"/>
      <c r="AK612" s="15"/>
      <c r="AL612" s="15"/>
      <c r="AM612" s="15"/>
      <c r="AN612" s="15"/>
      <c r="AO612" s="15"/>
    </row>
    <row r="613" spans="1:41" ht="11.7" customHeight="1" x14ac:dyDescent="0.25">
      <c r="A613" s="14"/>
      <c r="B613" s="14"/>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c r="AA613" s="15"/>
      <c r="AB613" s="15"/>
      <c r="AC613" s="15"/>
      <c r="AD613" s="15"/>
      <c r="AE613" s="15"/>
      <c r="AF613" s="15"/>
      <c r="AG613" s="15"/>
      <c r="AH613" s="15"/>
      <c r="AI613" s="15"/>
      <c r="AJ613" s="15"/>
      <c r="AK613" s="15"/>
      <c r="AL613" s="15"/>
      <c r="AM613" s="15"/>
      <c r="AN613" s="15"/>
      <c r="AO613" s="15"/>
    </row>
    <row r="614" spans="1:41" ht="11.7" customHeight="1" x14ac:dyDescent="0.25">
      <c r="A614" s="14"/>
      <c r="B614" s="14"/>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c r="AA614" s="15"/>
      <c r="AB614" s="15"/>
      <c r="AC614" s="15"/>
      <c r="AD614" s="15"/>
      <c r="AE614" s="15"/>
      <c r="AF614" s="15"/>
      <c r="AG614" s="15"/>
      <c r="AH614" s="15"/>
      <c r="AI614" s="15"/>
      <c r="AJ614" s="15"/>
      <c r="AK614" s="15"/>
      <c r="AL614" s="15"/>
      <c r="AM614" s="15"/>
      <c r="AN614" s="15"/>
      <c r="AO614" s="15"/>
    </row>
    <row r="615" spans="1:41" ht="11.7" customHeight="1" x14ac:dyDescent="0.25">
      <c r="A615" s="14"/>
      <c r="B615" s="14"/>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c r="AA615" s="15"/>
      <c r="AB615" s="15"/>
      <c r="AC615" s="15"/>
      <c r="AD615" s="15"/>
      <c r="AE615" s="15"/>
      <c r="AF615" s="15"/>
      <c r="AG615" s="15"/>
      <c r="AH615" s="15"/>
      <c r="AI615" s="15"/>
      <c r="AJ615" s="15"/>
      <c r="AK615" s="15"/>
      <c r="AL615" s="15"/>
      <c r="AM615" s="15"/>
      <c r="AN615" s="15"/>
      <c r="AO615" s="15"/>
    </row>
    <row r="616" spans="1:41" ht="11.7" customHeight="1" x14ac:dyDescent="0.25">
      <c r="A616" s="14"/>
      <c r="B616" s="14"/>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c r="AA616" s="15"/>
      <c r="AB616" s="15"/>
      <c r="AC616" s="15"/>
      <c r="AD616" s="15"/>
      <c r="AE616" s="15"/>
      <c r="AF616" s="15"/>
      <c r="AG616" s="15"/>
      <c r="AH616" s="15"/>
      <c r="AI616" s="15"/>
      <c r="AJ616" s="15"/>
      <c r="AK616" s="15"/>
      <c r="AL616" s="15"/>
      <c r="AM616" s="15"/>
      <c r="AN616" s="15"/>
      <c r="AO616" s="15"/>
    </row>
    <row r="617" spans="1:41" ht="11.7" customHeight="1" x14ac:dyDescent="0.25">
      <c r="A617" s="14"/>
      <c r="B617" s="14"/>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c r="AA617" s="15"/>
      <c r="AB617" s="15"/>
      <c r="AC617" s="15"/>
      <c r="AD617" s="15"/>
      <c r="AE617" s="15"/>
      <c r="AF617" s="15"/>
      <c r="AG617" s="15"/>
      <c r="AH617" s="15"/>
      <c r="AI617" s="15"/>
      <c r="AJ617" s="15"/>
      <c r="AK617" s="15"/>
      <c r="AL617" s="15"/>
      <c r="AM617" s="15"/>
      <c r="AN617" s="15"/>
      <c r="AO617" s="15"/>
    </row>
    <row r="618" spans="1:41" ht="11.7" customHeight="1" x14ac:dyDescent="0.25">
      <c r="A618" s="14"/>
      <c r="B618" s="14"/>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c r="AA618" s="15"/>
      <c r="AB618" s="15"/>
      <c r="AC618" s="15"/>
      <c r="AD618" s="15"/>
      <c r="AE618" s="15"/>
      <c r="AF618" s="15"/>
      <c r="AG618" s="15"/>
      <c r="AH618" s="15"/>
      <c r="AI618" s="15"/>
      <c r="AJ618" s="15"/>
      <c r="AK618" s="15"/>
      <c r="AL618" s="15"/>
      <c r="AM618" s="15"/>
      <c r="AN618" s="15"/>
      <c r="AO618" s="15"/>
    </row>
    <row r="619" spans="1:41" ht="11.7" customHeight="1" x14ac:dyDescent="0.25">
      <c r="A619" s="14"/>
      <c r="B619" s="14"/>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c r="AA619" s="15"/>
      <c r="AB619" s="15"/>
      <c r="AC619" s="15"/>
      <c r="AD619" s="15"/>
      <c r="AE619" s="15"/>
      <c r="AF619" s="15"/>
      <c r="AG619" s="15"/>
      <c r="AH619" s="15"/>
      <c r="AI619" s="15"/>
      <c r="AJ619" s="15"/>
      <c r="AK619" s="15"/>
      <c r="AL619" s="15"/>
      <c r="AM619" s="15"/>
      <c r="AN619" s="15"/>
      <c r="AO619" s="15"/>
    </row>
    <row r="620" spans="1:41" ht="11.7" customHeight="1" x14ac:dyDescent="0.25">
      <c r="A620" s="14"/>
      <c r="B620" s="14"/>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c r="AA620" s="15"/>
      <c r="AB620" s="15"/>
      <c r="AC620" s="15"/>
      <c r="AD620" s="15"/>
      <c r="AE620" s="15"/>
      <c r="AF620" s="15"/>
      <c r="AG620" s="15"/>
      <c r="AH620" s="15"/>
      <c r="AI620" s="15"/>
      <c r="AJ620" s="15"/>
      <c r="AK620" s="15"/>
      <c r="AL620" s="15"/>
      <c r="AM620" s="15"/>
      <c r="AN620" s="15"/>
      <c r="AO620" s="15"/>
    </row>
    <row r="621" spans="1:41" ht="11.7" customHeight="1" x14ac:dyDescent="0.25">
      <c r="A621" s="14"/>
      <c r="B621" s="14"/>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c r="AA621" s="15"/>
      <c r="AB621" s="15"/>
      <c r="AC621" s="15"/>
      <c r="AD621" s="15"/>
      <c r="AE621" s="15"/>
      <c r="AF621" s="15"/>
      <c r="AG621" s="15"/>
      <c r="AH621" s="15"/>
      <c r="AI621" s="15"/>
      <c r="AJ621" s="15"/>
      <c r="AK621" s="15"/>
      <c r="AL621" s="15"/>
      <c r="AM621" s="15"/>
      <c r="AN621" s="15"/>
      <c r="AO621" s="15"/>
    </row>
    <row r="622" spans="1:41" ht="11.7" customHeight="1" x14ac:dyDescent="0.25">
      <c r="A622" s="14"/>
      <c r="B622" s="14"/>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c r="AA622" s="15"/>
      <c r="AB622" s="15"/>
      <c r="AC622" s="15"/>
      <c r="AD622" s="15"/>
      <c r="AE622" s="15"/>
      <c r="AF622" s="15"/>
      <c r="AG622" s="15"/>
      <c r="AH622" s="15"/>
      <c r="AI622" s="15"/>
      <c r="AJ622" s="15"/>
      <c r="AK622" s="15"/>
      <c r="AL622" s="15"/>
      <c r="AM622" s="15"/>
      <c r="AN622" s="15"/>
      <c r="AO622" s="15"/>
    </row>
    <row r="623" spans="1:41" ht="11.7" customHeight="1" x14ac:dyDescent="0.25">
      <c r="A623" s="14"/>
      <c r="B623" s="14"/>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c r="AA623" s="15"/>
      <c r="AB623" s="15"/>
      <c r="AC623" s="15"/>
      <c r="AD623" s="15"/>
      <c r="AE623" s="15"/>
      <c r="AF623" s="15"/>
      <c r="AG623" s="15"/>
      <c r="AH623" s="15"/>
      <c r="AI623" s="15"/>
      <c r="AJ623" s="15"/>
      <c r="AK623" s="15"/>
      <c r="AL623" s="15"/>
      <c r="AM623" s="15"/>
      <c r="AN623" s="15"/>
      <c r="AO623" s="15"/>
    </row>
    <row r="624" spans="1:41" ht="11.7" customHeight="1" x14ac:dyDescent="0.25">
      <c r="A624" s="14"/>
      <c r="B624" s="14"/>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c r="AA624" s="15"/>
      <c r="AB624" s="15"/>
      <c r="AC624" s="15"/>
      <c r="AD624" s="15"/>
      <c r="AE624" s="15"/>
      <c r="AF624" s="15"/>
      <c r="AG624" s="15"/>
      <c r="AH624" s="15"/>
      <c r="AI624" s="15"/>
      <c r="AJ624" s="15"/>
      <c r="AK624" s="15"/>
      <c r="AL624" s="15"/>
      <c r="AM624" s="15"/>
      <c r="AN624" s="15"/>
      <c r="AO624" s="15"/>
    </row>
    <row r="625" spans="1:41" ht="11.7" customHeight="1" x14ac:dyDescent="0.25">
      <c r="A625" s="14"/>
      <c r="B625" s="14"/>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c r="AA625" s="15"/>
      <c r="AB625" s="15"/>
      <c r="AC625" s="15"/>
      <c r="AD625" s="15"/>
      <c r="AE625" s="15"/>
      <c r="AF625" s="15"/>
      <c r="AG625" s="15"/>
      <c r="AH625" s="15"/>
      <c r="AI625" s="15"/>
      <c r="AJ625" s="15"/>
      <c r="AK625" s="15"/>
      <c r="AL625" s="15"/>
      <c r="AM625" s="15"/>
      <c r="AN625" s="15"/>
      <c r="AO625" s="15"/>
    </row>
    <row r="626" spans="1:41" ht="11.7" customHeight="1" x14ac:dyDescent="0.25">
      <c r="A626" s="14"/>
      <c r="B626" s="14"/>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c r="AA626" s="15"/>
      <c r="AB626" s="15"/>
      <c r="AC626" s="15"/>
      <c r="AD626" s="15"/>
      <c r="AE626" s="15"/>
      <c r="AF626" s="15"/>
      <c r="AG626" s="15"/>
      <c r="AH626" s="15"/>
      <c r="AI626" s="15"/>
      <c r="AJ626" s="15"/>
      <c r="AK626" s="15"/>
      <c r="AL626" s="15"/>
      <c r="AM626" s="15"/>
      <c r="AN626" s="15"/>
      <c r="AO626" s="15"/>
    </row>
    <row r="627" spans="1:41" ht="11.7" customHeight="1" x14ac:dyDescent="0.25">
      <c r="A627" s="14"/>
      <c r="B627" s="14"/>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c r="AA627" s="15"/>
      <c r="AB627" s="15"/>
      <c r="AC627" s="15"/>
      <c r="AD627" s="15"/>
      <c r="AE627" s="15"/>
      <c r="AF627" s="15"/>
      <c r="AG627" s="15"/>
      <c r="AH627" s="15"/>
      <c r="AI627" s="15"/>
      <c r="AJ627" s="15"/>
      <c r="AK627" s="15"/>
      <c r="AL627" s="15"/>
      <c r="AM627" s="15"/>
      <c r="AN627" s="15"/>
      <c r="AO627" s="15"/>
    </row>
    <row r="628" spans="1:41" ht="11.7" customHeight="1" x14ac:dyDescent="0.25">
      <c r="A628" s="14"/>
      <c r="B628" s="14"/>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c r="AA628" s="15"/>
      <c r="AB628" s="15"/>
      <c r="AC628" s="15"/>
      <c r="AD628" s="15"/>
      <c r="AE628" s="15"/>
      <c r="AF628" s="15"/>
      <c r="AG628" s="15"/>
      <c r="AH628" s="15"/>
      <c r="AI628" s="15"/>
      <c r="AJ628" s="15"/>
      <c r="AK628" s="15"/>
      <c r="AL628" s="15"/>
      <c r="AM628" s="15"/>
      <c r="AN628" s="15"/>
      <c r="AO628" s="15"/>
    </row>
    <row r="629" spans="1:41" ht="11.7" customHeight="1" x14ac:dyDescent="0.25">
      <c r="A629" s="14"/>
      <c r="B629" s="14"/>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c r="AA629" s="15"/>
      <c r="AB629" s="15"/>
      <c r="AC629" s="15"/>
      <c r="AD629" s="15"/>
      <c r="AE629" s="15"/>
      <c r="AF629" s="15"/>
      <c r="AG629" s="15"/>
      <c r="AH629" s="15"/>
      <c r="AI629" s="15"/>
      <c r="AJ629" s="15"/>
      <c r="AK629" s="15"/>
      <c r="AL629" s="15"/>
      <c r="AM629" s="15"/>
      <c r="AN629" s="15"/>
      <c r="AO629" s="15"/>
    </row>
    <row r="630" spans="1:41" ht="11.7" customHeight="1" x14ac:dyDescent="0.25">
      <c r="A630" s="14"/>
      <c r="B630" s="14"/>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c r="AA630" s="15"/>
      <c r="AB630" s="15"/>
      <c r="AC630" s="15"/>
      <c r="AD630" s="15"/>
      <c r="AE630" s="15"/>
      <c r="AF630" s="15"/>
      <c r="AG630" s="15"/>
      <c r="AH630" s="15"/>
      <c r="AI630" s="15"/>
      <c r="AJ630" s="15"/>
      <c r="AK630" s="15"/>
      <c r="AL630" s="15"/>
      <c r="AM630" s="15"/>
      <c r="AN630" s="15"/>
      <c r="AO630" s="15"/>
    </row>
    <row r="631" spans="1:41" ht="11.7" customHeight="1" x14ac:dyDescent="0.25">
      <c r="A631" s="14"/>
      <c r="B631" s="14"/>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c r="AA631" s="15"/>
      <c r="AB631" s="15"/>
      <c r="AC631" s="15"/>
      <c r="AD631" s="15"/>
      <c r="AE631" s="15"/>
      <c r="AF631" s="15"/>
      <c r="AG631" s="15"/>
      <c r="AH631" s="15"/>
      <c r="AI631" s="15"/>
      <c r="AJ631" s="15"/>
      <c r="AK631" s="15"/>
      <c r="AL631" s="15"/>
      <c r="AM631" s="15"/>
      <c r="AN631" s="15"/>
      <c r="AO631" s="15"/>
    </row>
    <row r="632" spans="1:41" ht="11.7" customHeight="1" x14ac:dyDescent="0.25">
      <c r="A632" s="14"/>
      <c r="B632" s="14"/>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c r="AA632" s="15"/>
      <c r="AB632" s="15"/>
      <c r="AC632" s="15"/>
      <c r="AD632" s="15"/>
      <c r="AE632" s="15"/>
      <c r="AF632" s="15"/>
      <c r="AG632" s="15"/>
      <c r="AH632" s="15"/>
      <c r="AI632" s="15"/>
      <c r="AJ632" s="15"/>
      <c r="AK632" s="15"/>
      <c r="AL632" s="15"/>
      <c r="AM632" s="15"/>
      <c r="AN632" s="15"/>
      <c r="AO632" s="15"/>
    </row>
    <row r="633" spans="1:41" ht="11.7" customHeight="1" x14ac:dyDescent="0.25">
      <c r="A633" s="14"/>
      <c r="B633" s="14"/>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c r="AA633" s="15"/>
      <c r="AB633" s="15"/>
      <c r="AC633" s="15"/>
      <c r="AD633" s="15"/>
      <c r="AE633" s="15"/>
      <c r="AF633" s="15"/>
      <c r="AG633" s="15"/>
      <c r="AH633" s="15"/>
      <c r="AI633" s="15"/>
      <c r="AJ633" s="15"/>
      <c r="AK633" s="15"/>
      <c r="AL633" s="15"/>
      <c r="AM633" s="15"/>
      <c r="AN633" s="15"/>
      <c r="AO633" s="15"/>
    </row>
    <row r="634" spans="1:41" ht="11.7" customHeight="1" x14ac:dyDescent="0.25">
      <c r="A634" s="14"/>
      <c r="B634" s="14"/>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c r="AA634" s="15"/>
      <c r="AB634" s="15"/>
      <c r="AC634" s="15"/>
      <c r="AD634" s="15"/>
      <c r="AE634" s="15"/>
      <c r="AF634" s="15"/>
      <c r="AG634" s="15"/>
      <c r="AH634" s="15"/>
      <c r="AI634" s="15"/>
      <c r="AJ634" s="15"/>
      <c r="AK634" s="15"/>
      <c r="AL634" s="15"/>
      <c r="AM634" s="15"/>
      <c r="AN634" s="15"/>
      <c r="AO634" s="15"/>
    </row>
    <row r="635" spans="1:41" ht="11.7" customHeight="1" x14ac:dyDescent="0.25">
      <c r="A635" s="14"/>
      <c r="B635" s="14"/>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c r="AA635" s="15"/>
      <c r="AB635" s="15"/>
      <c r="AC635" s="15"/>
      <c r="AD635" s="15"/>
      <c r="AE635" s="15"/>
      <c r="AF635" s="15"/>
      <c r="AG635" s="15"/>
      <c r="AH635" s="15"/>
      <c r="AI635" s="15"/>
      <c r="AJ635" s="15"/>
      <c r="AK635" s="15"/>
      <c r="AL635" s="15"/>
      <c r="AM635" s="15"/>
      <c r="AN635" s="15"/>
      <c r="AO635" s="15"/>
    </row>
    <row r="636" spans="1:41" ht="11.7" customHeight="1" x14ac:dyDescent="0.25">
      <c r="A636" s="14"/>
      <c r="B636" s="14"/>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c r="AA636" s="15"/>
      <c r="AB636" s="15"/>
      <c r="AC636" s="15"/>
      <c r="AD636" s="15"/>
      <c r="AE636" s="15"/>
      <c r="AF636" s="15"/>
      <c r="AG636" s="15"/>
      <c r="AH636" s="15"/>
      <c r="AI636" s="15"/>
      <c r="AJ636" s="15"/>
      <c r="AK636" s="15"/>
      <c r="AL636" s="15"/>
      <c r="AM636" s="15"/>
      <c r="AN636" s="15"/>
      <c r="AO636" s="15"/>
    </row>
    <row r="637" spans="1:41" ht="11.7" customHeight="1" x14ac:dyDescent="0.25">
      <c r="A637" s="14"/>
      <c r="B637" s="14"/>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c r="AA637" s="15"/>
      <c r="AB637" s="15"/>
      <c r="AC637" s="15"/>
      <c r="AD637" s="15"/>
      <c r="AE637" s="15"/>
      <c r="AF637" s="15"/>
      <c r="AG637" s="15"/>
      <c r="AH637" s="15"/>
      <c r="AI637" s="15"/>
      <c r="AJ637" s="15"/>
      <c r="AK637" s="15"/>
      <c r="AL637" s="15"/>
      <c r="AM637" s="15"/>
      <c r="AN637" s="15"/>
      <c r="AO637" s="15"/>
    </row>
    <row r="638" spans="1:41" ht="11.7" customHeight="1" x14ac:dyDescent="0.25">
      <c r="A638" s="14"/>
      <c r="B638" s="14"/>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c r="AA638" s="15"/>
      <c r="AB638" s="15"/>
      <c r="AC638" s="15"/>
      <c r="AD638" s="15"/>
      <c r="AE638" s="15"/>
      <c r="AF638" s="15"/>
      <c r="AG638" s="15"/>
      <c r="AH638" s="15"/>
      <c r="AI638" s="15"/>
      <c r="AJ638" s="15"/>
      <c r="AK638" s="15"/>
      <c r="AL638" s="15"/>
      <c r="AM638" s="15"/>
      <c r="AN638" s="15"/>
      <c r="AO638" s="15"/>
    </row>
    <row r="639" spans="1:41" ht="11.7" customHeight="1" x14ac:dyDescent="0.25">
      <c r="A639" s="14"/>
      <c r="B639" s="14"/>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c r="AA639" s="15"/>
      <c r="AB639" s="15"/>
      <c r="AC639" s="15"/>
      <c r="AD639" s="15"/>
      <c r="AE639" s="15"/>
      <c r="AF639" s="15"/>
      <c r="AG639" s="15"/>
      <c r="AH639" s="15"/>
      <c r="AI639" s="15"/>
      <c r="AJ639" s="15"/>
      <c r="AK639" s="15"/>
      <c r="AL639" s="15"/>
      <c r="AM639" s="15"/>
      <c r="AN639" s="15"/>
      <c r="AO639" s="15"/>
    </row>
    <row r="640" spans="1:41" ht="11.7" customHeight="1" x14ac:dyDescent="0.25">
      <c r="A640" s="14"/>
      <c r="B640" s="14"/>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c r="AA640" s="15"/>
      <c r="AB640" s="15"/>
      <c r="AC640" s="15"/>
      <c r="AD640" s="15"/>
      <c r="AE640" s="15"/>
      <c r="AF640" s="15"/>
      <c r="AG640" s="15"/>
      <c r="AH640" s="15"/>
      <c r="AI640" s="15"/>
      <c r="AJ640" s="15"/>
      <c r="AK640" s="15"/>
      <c r="AL640" s="15"/>
      <c r="AM640" s="15"/>
      <c r="AN640" s="15"/>
      <c r="AO640" s="15"/>
    </row>
    <row r="641" spans="1:41" ht="11.7" customHeight="1" x14ac:dyDescent="0.25">
      <c r="A641" s="14"/>
      <c r="B641" s="14"/>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c r="AA641" s="15"/>
      <c r="AB641" s="15"/>
      <c r="AC641" s="15"/>
      <c r="AD641" s="15"/>
      <c r="AE641" s="15"/>
      <c r="AF641" s="15"/>
      <c r="AG641" s="15"/>
      <c r="AH641" s="15"/>
      <c r="AI641" s="15"/>
      <c r="AJ641" s="15"/>
      <c r="AK641" s="15"/>
      <c r="AL641" s="15"/>
      <c r="AM641" s="15"/>
      <c r="AN641" s="15"/>
      <c r="AO641" s="15"/>
    </row>
    <row r="642" spans="1:41" ht="11.7" customHeight="1" x14ac:dyDescent="0.25">
      <c r="A642" s="14"/>
      <c r="B642" s="14"/>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c r="AA642" s="15"/>
      <c r="AB642" s="15"/>
      <c r="AC642" s="15"/>
      <c r="AD642" s="15"/>
      <c r="AE642" s="15"/>
      <c r="AF642" s="15"/>
      <c r="AG642" s="15"/>
      <c r="AH642" s="15"/>
      <c r="AI642" s="15"/>
      <c r="AJ642" s="15"/>
      <c r="AK642" s="15"/>
      <c r="AL642" s="15"/>
      <c r="AM642" s="15"/>
      <c r="AN642" s="15"/>
      <c r="AO642" s="15"/>
    </row>
    <row r="643" spans="1:41" ht="11.7" customHeight="1" x14ac:dyDescent="0.25">
      <c r="A643" s="14"/>
      <c r="B643" s="14"/>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c r="AA643" s="15"/>
      <c r="AB643" s="15"/>
      <c r="AC643" s="15"/>
      <c r="AD643" s="15"/>
      <c r="AE643" s="15"/>
      <c r="AF643" s="15"/>
      <c r="AG643" s="15"/>
      <c r="AH643" s="15"/>
      <c r="AI643" s="15"/>
      <c r="AJ643" s="15"/>
      <c r="AK643" s="15"/>
      <c r="AL643" s="15"/>
      <c r="AM643" s="15"/>
      <c r="AN643" s="15"/>
      <c r="AO643" s="15"/>
    </row>
    <row r="644" spans="1:41" ht="11.7" customHeight="1" x14ac:dyDescent="0.25">
      <c r="A644" s="14"/>
      <c r="B644" s="14"/>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c r="AA644" s="15"/>
      <c r="AB644" s="15"/>
      <c r="AC644" s="15"/>
      <c r="AD644" s="15"/>
      <c r="AE644" s="15"/>
      <c r="AF644" s="15"/>
      <c r="AG644" s="15"/>
      <c r="AH644" s="15"/>
      <c r="AI644" s="15"/>
      <c r="AJ644" s="15"/>
      <c r="AK644" s="15"/>
      <c r="AL644" s="15"/>
      <c r="AM644" s="15"/>
      <c r="AN644" s="15"/>
      <c r="AO644" s="15"/>
    </row>
    <row r="645" spans="1:41" ht="11.7" customHeight="1" x14ac:dyDescent="0.25">
      <c r="A645" s="14"/>
      <c r="B645" s="14"/>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c r="AA645" s="15"/>
      <c r="AB645" s="15"/>
      <c r="AC645" s="15"/>
      <c r="AD645" s="15"/>
      <c r="AE645" s="15"/>
      <c r="AF645" s="15"/>
      <c r="AG645" s="15"/>
      <c r="AH645" s="15"/>
      <c r="AI645" s="15"/>
      <c r="AJ645" s="15"/>
      <c r="AK645" s="15"/>
      <c r="AL645" s="15"/>
      <c r="AM645" s="15"/>
      <c r="AN645" s="15"/>
      <c r="AO645" s="15"/>
    </row>
    <row r="646" spans="1:41" ht="11.7" customHeight="1" x14ac:dyDescent="0.25">
      <c r="A646" s="14"/>
      <c r="B646" s="14"/>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c r="AA646" s="15"/>
      <c r="AB646" s="15"/>
      <c r="AC646" s="15"/>
      <c r="AD646" s="15"/>
      <c r="AE646" s="15"/>
      <c r="AF646" s="15"/>
      <c r="AG646" s="15"/>
      <c r="AH646" s="15"/>
      <c r="AI646" s="15"/>
      <c r="AJ646" s="15"/>
      <c r="AK646" s="15"/>
      <c r="AL646" s="15"/>
      <c r="AM646" s="15"/>
      <c r="AN646" s="15"/>
      <c r="AO646" s="15"/>
    </row>
    <row r="647" spans="1:41" ht="11.7" customHeight="1" x14ac:dyDescent="0.25">
      <c r="A647" s="14"/>
      <c r="B647" s="14"/>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c r="AA647" s="15"/>
      <c r="AB647" s="15"/>
      <c r="AC647" s="15"/>
      <c r="AD647" s="15"/>
      <c r="AE647" s="15"/>
      <c r="AF647" s="15"/>
      <c r="AG647" s="15"/>
      <c r="AH647" s="15"/>
      <c r="AI647" s="15"/>
      <c r="AJ647" s="15"/>
      <c r="AK647" s="15"/>
      <c r="AL647" s="15"/>
      <c r="AM647" s="15"/>
      <c r="AN647" s="15"/>
      <c r="AO647" s="15"/>
    </row>
    <row r="648" spans="1:41" ht="11.7" customHeight="1" x14ac:dyDescent="0.25">
      <c r="A648" s="14"/>
      <c r="B648" s="14"/>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c r="AA648" s="15"/>
      <c r="AB648" s="15"/>
      <c r="AC648" s="15"/>
      <c r="AD648" s="15"/>
      <c r="AE648" s="15"/>
      <c r="AF648" s="15"/>
      <c r="AG648" s="15"/>
      <c r="AH648" s="15"/>
      <c r="AI648" s="15"/>
      <c r="AJ648" s="15"/>
      <c r="AK648" s="15"/>
      <c r="AL648" s="15"/>
      <c r="AM648" s="15"/>
      <c r="AN648" s="15"/>
      <c r="AO648" s="15"/>
    </row>
    <row r="649" spans="1:41" ht="11.7" customHeight="1" x14ac:dyDescent="0.25">
      <c r="A649" s="14"/>
      <c r="B649" s="14"/>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c r="AA649" s="15"/>
      <c r="AB649" s="15"/>
      <c r="AC649" s="15"/>
      <c r="AD649" s="15"/>
      <c r="AE649" s="15"/>
      <c r="AF649" s="15"/>
      <c r="AG649" s="15"/>
      <c r="AH649" s="15"/>
      <c r="AI649" s="15"/>
      <c r="AJ649" s="15"/>
      <c r="AK649" s="15"/>
      <c r="AL649" s="15"/>
      <c r="AM649" s="15"/>
      <c r="AN649" s="15"/>
      <c r="AO649" s="15"/>
    </row>
    <row r="650" spans="1:41" ht="11.7" customHeight="1" x14ac:dyDescent="0.25">
      <c r="A650" s="14"/>
      <c r="B650" s="14"/>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c r="AA650" s="15"/>
      <c r="AB650" s="15"/>
      <c r="AC650" s="15"/>
      <c r="AD650" s="15"/>
      <c r="AE650" s="15"/>
      <c r="AF650" s="15"/>
      <c r="AG650" s="15"/>
      <c r="AH650" s="15"/>
      <c r="AI650" s="15"/>
      <c r="AJ650" s="15"/>
      <c r="AK650" s="15"/>
      <c r="AL650" s="15"/>
      <c r="AM650" s="15"/>
      <c r="AN650" s="15"/>
      <c r="AO650" s="15"/>
    </row>
    <row r="651" spans="1:41" ht="11.7" customHeight="1" x14ac:dyDescent="0.25">
      <c r="A651" s="14"/>
      <c r="B651" s="14"/>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c r="AA651" s="15"/>
      <c r="AB651" s="15"/>
      <c r="AC651" s="15"/>
      <c r="AD651" s="15"/>
      <c r="AE651" s="15"/>
      <c r="AF651" s="15"/>
      <c r="AG651" s="15"/>
      <c r="AH651" s="15"/>
      <c r="AI651" s="15"/>
      <c r="AJ651" s="15"/>
      <c r="AK651" s="15"/>
      <c r="AL651" s="15"/>
      <c r="AM651" s="15"/>
      <c r="AN651" s="15"/>
      <c r="AO651" s="15"/>
    </row>
    <row r="652" spans="1:41" ht="11.7" customHeight="1" x14ac:dyDescent="0.25">
      <c r="A652" s="14"/>
      <c r="B652" s="14"/>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c r="AA652" s="15"/>
      <c r="AB652" s="15"/>
      <c r="AC652" s="15"/>
      <c r="AD652" s="15"/>
      <c r="AE652" s="15"/>
      <c r="AF652" s="15"/>
      <c r="AG652" s="15"/>
      <c r="AH652" s="15"/>
      <c r="AI652" s="15"/>
      <c r="AJ652" s="15"/>
      <c r="AK652" s="15"/>
      <c r="AL652" s="15"/>
      <c r="AM652" s="15"/>
      <c r="AN652" s="15"/>
      <c r="AO652" s="15"/>
    </row>
    <row r="653" spans="1:41" ht="11.7" customHeight="1" x14ac:dyDescent="0.25">
      <c r="A653" s="14"/>
      <c r="B653" s="14"/>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c r="AA653" s="15"/>
      <c r="AB653" s="15"/>
      <c r="AC653" s="15"/>
      <c r="AD653" s="15"/>
      <c r="AE653" s="15"/>
      <c r="AF653" s="15"/>
      <c r="AG653" s="15"/>
      <c r="AH653" s="15"/>
      <c r="AI653" s="15"/>
      <c r="AJ653" s="15"/>
      <c r="AK653" s="15"/>
      <c r="AL653" s="15"/>
      <c r="AM653" s="15"/>
      <c r="AN653" s="15"/>
      <c r="AO653" s="15"/>
    </row>
    <row r="654" spans="1:41" ht="11.7" customHeight="1" x14ac:dyDescent="0.25">
      <c r="A654" s="14"/>
      <c r="B654" s="14"/>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c r="AA654" s="15"/>
      <c r="AB654" s="15"/>
      <c r="AC654" s="15"/>
      <c r="AD654" s="15"/>
      <c r="AE654" s="15"/>
      <c r="AF654" s="15"/>
      <c r="AG654" s="15"/>
      <c r="AH654" s="15"/>
      <c r="AI654" s="15"/>
      <c r="AJ654" s="15"/>
      <c r="AK654" s="15"/>
      <c r="AL654" s="15"/>
      <c r="AM654" s="15"/>
      <c r="AN654" s="15"/>
      <c r="AO654" s="15"/>
    </row>
    <row r="655" spans="1:41" ht="11.7" customHeight="1" x14ac:dyDescent="0.25">
      <c r="A655" s="14"/>
      <c r="B655" s="14"/>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c r="AA655" s="15"/>
      <c r="AB655" s="15"/>
      <c r="AC655" s="15"/>
      <c r="AD655" s="15"/>
      <c r="AE655" s="15"/>
      <c r="AF655" s="15"/>
      <c r="AG655" s="15"/>
      <c r="AH655" s="15"/>
      <c r="AI655" s="15"/>
      <c r="AJ655" s="15"/>
      <c r="AK655" s="15"/>
      <c r="AL655" s="15"/>
      <c r="AM655" s="15"/>
      <c r="AN655" s="15"/>
      <c r="AO655" s="15"/>
    </row>
    <row r="656" spans="1:41" ht="11.7" customHeight="1" x14ac:dyDescent="0.25">
      <c r="A656" s="14"/>
      <c r="B656" s="14"/>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c r="AA656" s="15"/>
      <c r="AB656" s="15"/>
      <c r="AC656" s="15"/>
      <c r="AD656" s="15"/>
      <c r="AE656" s="15"/>
      <c r="AF656" s="15"/>
      <c r="AG656" s="15"/>
      <c r="AH656" s="15"/>
      <c r="AI656" s="15"/>
      <c r="AJ656" s="15"/>
      <c r="AK656" s="15"/>
      <c r="AL656" s="15"/>
      <c r="AM656" s="15"/>
      <c r="AN656" s="15"/>
      <c r="AO656" s="15"/>
    </row>
    <row r="657" spans="1:41" ht="11.7" customHeight="1" x14ac:dyDescent="0.25">
      <c r="A657" s="14"/>
      <c r="B657" s="14"/>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c r="AA657" s="15"/>
      <c r="AB657" s="15"/>
      <c r="AC657" s="15"/>
      <c r="AD657" s="15"/>
      <c r="AE657" s="15"/>
      <c r="AF657" s="15"/>
      <c r="AG657" s="15"/>
      <c r="AH657" s="15"/>
      <c r="AI657" s="15"/>
      <c r="AJ657" s="15"/>
      <c r="AK657" s="15"/>
      <c r="AL657" s="15"/>
      <c r="AM657" s="15"/>
      <c r="AN657" s="15"/>
      <c r="AO657" s="15"/>
    </row>
    <row r="658" spans="1:41" ht="11.7" customHeight="1" x14ac:dyDescent="0.25">
      <c r="A658" s="14"/>
      <c r="B658" s="14"/>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c r="AA658" s="15"/>
      <c r="AB658" s="15"/>
      <c r="AC658" s="15"/>
      <c r="AD658" s="15"/>
      <c r="AE658" s="15"/>
      <c r="AF658" s="15"/>
      <c r="AG658" s="15"/>
      <c r="AH658" s="15"/>
      <c r="AI658" s="15"/>
      <c r="AJ658" s="15"/>
      <c r="AK658" s="15"/>
      <c r="AL658" s="15"/>
      <c r="AM658" s="15"/>
      <c r="AN658" s="15"/>
      <c r="AO658" s="15"/>
    </row>
    <row r="659" spans="1:41" ht="11.7" customHeight="1" x14ac:dyDescent="0.25">
      <c r="A659" s="14"/>
      <c r="B659" s="14"/>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c r="AA659" s="15"/>
      <c r="AB659" s="15"/>
      <c r="AC659" s="15"/>
      <c r="AD659" s="15"/>
      <c r="AE659" s="15"/>
      <c r="AF659" s="15"/>
      <c r="AG659" s="15"/>
      <c r="AH659" s="15"/>
      <c r="AI659" s="15"/>
      <c r="AJ659" s="15"/>
      <c r="AK659" s="15"/>
      <c r="AL659" s="15"/>
      <c r="AM659" s="15"/>
      <c r="AN659" s="15"/>
      <c r="AO659" s="15"/>
    </row>
    <row r="660" spans="1:41" ht="11.7" customHeight="1" x14ac:dyDescent="0.25">
      <c r="A660" s="14"/>
      <c r="B660" s="14"/>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c r="AA660" s="15"/>
      <c r="AB660" s="15"/>
      <c r="AC660" s="15"/>
      <c r="AD660" s="15"/>
      <c r="AE660" s="15"/>
      <c r="AF660" s="15"/>
      <c r="AG660" s="15"/>
      <c r="AH660" s="15"/>
      <c r="AI660" s="15"/>
      <c r="AJ660" s="15"/>
      <c r="AK660" s="15"/>
      <c r="AL660" s="15"/>
      <c r="AM660" s="15"/>
      <c r="AN660" s="15"/>
      <c r="AO660" s="15"/>
    </row>
    <row r="661" spans="1:41" ht="11.7" customHeight="1" x14ac:dyDescent="0.25">
      <c r="A661" s="14"/>
      <c r="B661" s="14"/>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c r="AA661" s="15"/>
      <c r="AB661" s="15"/>
      <c r="AC661" s="15"/>
      <c r="AD661" s="15"/>
      <c r="AE661" s="15"/>
      <c r="AF661" s="15"/>
      <c r="AG661" s="15"/>
      <c r="AH661" s="15"/>
      <c r="AI661" s="15"/>
      <c r="AJ661" s="15"/>
      <c r="AK661" s="15"/>
      <c r="AL661" s="15"/>
      <c r="AM661" s="15"/>
      <c r="AN661" s="15"/>
      <c r="AO661" s="15"/>
    </row>
    <row r="662" spans="1:41" ht="11.7" customHeight="1" x14ac:dyDescent="0.25">
      <c r="A662" s="14"/>
      <c r="B662" s="14"/>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c r="AA662" s="15"/>
      <c r="AB662" s="15"/>
      <c r="AC662" s="15"/>
      <c r="AD662" s="15"/>
      <c r="AE662" s="15"/>
      <c r="AF662" s="15"/>
      <c r="AG662" s="15"/>
      <c r="AH662" s="15"/>
      <c r="AI662" s="15"/>
      <c r="AJ662" s="15"/>
      <c r="AK662" s="15"/>
      <c r="AL662" s="15"/>
      <c r="AM662" s="15"/>
      <c r="AN662" s="15"/>
      <c r="AO662" s="15"/>
    </row>
    <row r="663" spans="1:41" ht="11.7" customHeight="1" x14ac:dyDescent="0.25">
      <c r="A663" s="14"/>
      <c r="B663" s="14"/>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c r="AA663" s="15"/>
      <c r="AB663" s="15"/>
      <c r="AC663" s="15"/>
      <c r="AD663" s="15"/>
      <c r="AE663" s="15"/>
      <c r="AF663" s="15"/>
      <c r="AG663" s="15"/>
      <c r="AH663" s="15"/>
      <c r="AI663" s="15"/>
      <c r="AJ663" s="15"/>
      <c r="AK663" s="15"/>
      <c r="AL663" s="15"/>
      <c r="AM663" s="15"/>
      <c r="AN663" s="15"/>
      <c r="AO663" s="15"/>
    </row>
    <row r="664" spans="1:41" ht="11.7" customHeight="1" x14ac:dyDescent="0.25">
      <c r="A664" s="14"/>
      <c r="B664" s="14"/>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c r="AA664" s="15"/>
      <c r="AB664" s="15"/>
      <c r="AC664" s="15"/>
      <c r="AD664" s="15"/>
      <c r="AE664" s="15"/>
      <c r="AF664" s="15"/>
      <c r="AG664" s="15"/>
      <c r="AH664" s="15"/>
      <c r="AI664" s="15"/>
      <c r="AJ664" s="15"/>
      <c r="AK664" s="15"/>
      <c r="AL664" s="15"/>
      <c r="AM664" s="15"/>
      <c r="AN664" s="15"/>
      <c r="AO664" s="15"/>
    </row>
    <row r="665" spans="1:41" ht="11.7" customHeight="1" x14ac:dyDescent="0.25">
      <c r="A665" s="14"/>
      <c r="B665" s="14"/>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c r="AA665" s="15"/>
      <c r="AB665" s="15"/>
      <c r="AC665" s="15"/>
      <c r="AD665" s="15"/>
      <c r="AE665" s="15"/>
      <c r="AF665" s="15"/>
      <c r="AG665" s="15"/>
      <c r="AH665" s="15"/>
      <c r="AI665" s="15"/>
      <c r="AJ665" s="15"/>
      <c r="AK665" s="15"/>
      <c r="AL665" s="15"/>
      <c r="AM665" s="15"/>
      <c r="AN665" s="15"/>
      <c r="AO665" s="15"/>
    </row>
    <row r="666" spans="1:41" ht="11.7" customHeight="1" x14ac:dyDescent="0.25">
      <c r="A666" s="14"/>
      <c r="B666" s="14"/>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c r="AA666" s="15"/>
      <c r="AB666" s="15"/>
      <c r="AC666" s="15"/>
      <c r="AD666" s="15"/>
      <c r="AE666" s="15"/>
      <c r="AF666" s="15"/>
      <c r="AG666" s="15"/>
      <c r="AH666" s="15"/>
      <c r="AI666" s="15"/>
      <c r="AJ666" s="15"/>
      <c r="AK666" s="15"/>
      <c r="AL666" s="15"/>
      <c r="AM666" s="15"/>
      <c r="AN666" s="15"/>
      <c r="AO666" s="15"/>
    </row>
    <row r="667" spans="1:41" ht="11.7" customHeight="1" x14ac:dyDescent="0.25">
      <c r="A667" s="14"/>
      <c r="B667" s="14"/>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c r="AA667" s="15"/>
      <c r="AB667" s="15"/>
      <c r="AC667" s="15"/>
      <c r="AD667" s="15"/>
      <c r="AE667" s="15"/>
      <c r="AF667" s="15"/>
      <c r="AG667" s="15"/>
      <c r="AH667" s="15"/>
      <c r="AI667" s="15"/>
      <c r="AJ667" s="15"/>
      <c r="AK667" s="15"/>
      <c r="AL667" s="15"/>
      <c r="AM667" s="15"/>
      <c r="AN667" s="15"/>
      <c r="AO667" s="15"/>
    </row>
    <row r="668" spans="1:41" ht="11.7" customHeight="1" x14ac:dyDescent="0.25">
      <c r="A668" s="14"/>
      <c r="B668" s="14"/>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c r="AA668" s="15"/>
      <c r="AB668" s="15"/>
      <c r="AC668" s="15"/>
      <c r="AD668" s="15"/>
      <c r="AE668" s="15"/>
      <c r="AF668" s="15"/>
      <c r="AG668" s="15"/>
      <c r="AH668" s="15"/>
      <c r="AI668" s="15"/>
      <c r="AJ668" s="15"/>
      <c r="AK668" s="15"/>
      <c r="AL668" s="15"/>
      <c r="AM668" s="15"/>
      <c r="AN668" s="15"/>
      <c r="AO668" s="15"/>
    </row>
    <row r="669" spans="1:41" ht="11.7" customHeight="1" x14ac:dyDescent="0.25">
      <c r="A669" s="14"/>
      <c r="B669" s="14"/>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c r="AA669" s="15"/>
      <c r="AB669" s="15"/>
      <c r="AC669" s="15"/>
      <c r="AD669" s="15"/>
      <c r="AE669" s="15"/>
      <c r="AF669" s="15"/>
      <c r="AG669" s="15"/>
      <c r="AH669" s="15"/>
      <c r="AI669" s="15"/>
      <c r="AJ669" s="15"/>
      <c r="AK669" s="15"/>
      <c r="AL669" s="15"/>
      <c r="AM669" s="15"/>
      <c r="AN669" s="15"/>
      <c r="AO669" s="15"/>
    </row>
    <row r="670" spans="1:41" ht="11.7" customHeight="1" x14ac:dyDescent="0.25">
      <c r="A670" s="14"/>
      <c r="B670" s="14"/>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c r="AA670" s="15"/>
      <c r="AB670" s="15"/>
      <c r="AC670" s="15"/>
      <c r="AD670" s="15"/>
      <c r="AE670" s="15"/>
      <c r="AF670" s="15"/>
      <c r="AG670" s="15"/>
      <c r="AH670" s="15"/>
      <c r="AI670" s="15"/>
      <c r="AJ670" s="15"/>
      <c r="AK670" s="15"/>
      <c r="AL670" s="15"/>
      <c r="AM670" s="15"/>
      <c r="AN670" s="15"/>
      <c r="AO670" s="15"/>
    </row>
    <row r="671" spans="1:41" ht="11.7" customHeight="1" x14ac:dyDescent="0.25">
      <c r="A671" s="14"/>
      <c r="B671" s="14"/>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c r="AA671" s="15"/>
      <c r="AB671" s="15"/>
      <c r="AC671" s="15"/>
      <c r="AD671" s="15"/>
      <c r="AE671" s="15"/>
      <c r="AF671" s="15"/>
      <c r="AG671" s="15"/>
      <c r="AH671" s="15"/>
      <c r="AI671" s="15"/>
      <c r="AJ671" s="15"/>
      <c r="AK671" s="15"/>
      <c r="AL671" s="15"/>
      <c r="AM671" s="15"/>
      <c r="AN671" s="15"/>
      <c r="AO671" s="15"/>
    </row>
    <row r="672" spans="1:41" ht="11.7" customHeight="1" x14ac:dyDescent="0.25">
      <c r="A672" s="14"/>
      <c r="B672" s="14"/>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c r="AA672" s="15"/>
      <c r="AB672" s="15"/>
      <c r="AC672" s="15"/>
      <c r="AD672" s="15"/>
      <c r="AE672" s="15"/>
      <c r="AF672" s="15"/>
      <c r="AG672" s="15"/>
      <c r="AH672" s="15"/>
      <c r="AI672" s="15"/>
      <c r="AJ672" s="15"/>
      <c r="AK672" s="15"/>
      <c r="AL672" s="15"/>
      <c r="AM672" s="15"/>
      <c r="AN672" s="15"/>
      <c r="AO672" s="15"/>
    </row>
    <row r="673" spans="1:41" ht="11.7" customHeight="1" x14ac:dyDescent="0.25">
      <c r="A673" s="14"/>
      <c r="B673" s="14"/>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c r="AA673" s="15"/>
      <c r="AB673" s="15"/>
      <c r="AC673" s="15"/>
      <c r="AD673" s="15"/>
      <c r="AE673" s="15"/>
      <c r="AF673" s="15"/>
      <c r="AG673" s="15"/>
      <c r="AH673" s="15"/>
      <c r="AI673" s="15"/>
      <c r="AJ673" s="15"/>
      <c r="AK673" s="15"/>
      <c r="AL673" s="15"/>
      <c r="AM673" s="15"/>
      <c r="AN673" s="15"/>
      <c r="AO673" s="15"/>
    </row>
    <row r="674" spans="1:41" ht="11.7" customHeight="1" x14ac:dyDescent="0.25">
      <c r="A674" s="14"/>
      <c r="B674" s="14"/>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c r="AA674" s="15"/>
      <c r="AB674" s="15"/>
      <c r="AC674" s="15"/>
      <c r="AD674" s="15"/>
      <c r="AE674" s="15"/>
      <c r="AF674" s="15"/>
      <c r="AG674" s="15"/>
      <c r="AH674" s="15"/>
      <c r="AI674" s="15"/>
      <c r="AJ674" s="15"/>
      <c r="AK674" s="15"/>
      <c r="AL674" s="15"/>
      <c r="AM674" s="15"/>
      <c r="AN674" s="15"/>
      <c r="AO674" s="15"/>
    </row>
    <row r="675" spans="1:41" ht="11.7" customHeight="1" x14ac:dyDescent="0.25">
      <c r="A675" s="14"/>
      <c r="B675" s="14"/>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c r="AA675" s="15"/>
      <c r="AB675" s="15"/>
      <c r="AC675" s="15"/>
      <c r="AD675" s="15"/>
      <c r="AE675" s="15"/>
      <c r="AF675" s="15"/>
      <c r="AG675" s="15"/>
      <c r="AH675" s="15"/>
      <c r="AI675" s="15"/>
      <c r="AJ675" s="15"/>
      <c r="AK675" s="15"/>
      <c r="AL675" s="15"/>
      <c r="AM675" s="15"/>
      <c r="AN675" s="15"/>
      <c r="AO675" s="15"/>
    </row>
    <row r="676" spans="1:41" ht="11.7" customHeight="1" x14ac:dyDescent="0.25">
      <c r="A676" s="14"/>
      <c r="B676" s="14"/>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c r="AA676" s="15"/>
      <c r="AB676" s="15"/>
      <c r="AC676" s="15"/>
      <c r="AD676" s="15"/>
      <c r="AE676" s="15"/>
      <c r="AF676" s="15"/>
      <c r="AG676" s="15"/>
      <c r="AH676" s="15"/>
      <c r="AI676" s="15"/>
      <c r="AJ676" s="15"/>
      <c r="AK676" s="15"/>
      <c r="AL676" s="15"/>
      <c r="AM676" s="15"/>
      <c r="AN676" s="15"/>
      <c r="AO676" s="15"/>
    </row>
    <row r="677" spans="1:41" ht="11.7" customHeight="1" x14ac:dyDescent="0.25">
      <c r="A677" s="14"/>
      <c r="B677" s="14"/>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c r="AA677" s="15"/>
      <c r="AB677" s="15"/>
      <c r="AC677" s="15"/>
      <c r="AD677" s="15"/>
      <c r="AE677" s="15"/>
      <c r="AF677" s="15"/>
      <c r="AG677" s="15"/>
      <c r="AH677" s="15"/>
      <c r="AI677" s="15"/>
      <c r="AJ677" s="15"/>
      <c r="AK677" s="15"/>
      <c r="AL677" s="15"/>
      <c r="AM677" s="15"/>
      <c r="AN677" s="15"/>
      <c r="AO677" s="15"/>
    </row>
    <row r="678" spans="1:41" ht="11.7" customHeight="1" x14ac:dyDescent="0.25">
      <c r="A678" s="14"/>
      <c r="B678" s="14"/>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c r="AA678" s="15"/>
      <c r="AB678" s="15"/>
      <c r="AC678" s="15"/>
      <c r="AD678" s="15"/>
      <c r="AE678" s="15"/>
      <c r="AF678" s="15"/>
      <c r="AG678" s="15"/>
      <c r="AH678" s="15"/>
      <c r="AI678" s="15"/>
      <c r="AJ678" s="15"/>
      <c r="AK678" s="15"/>
      <c r="AL678" s="15"/>
      <c r="AM678" s="15"/>
      <c r="AN678" s="15"/>
      <c r="AO678" s="15"/>
    </row>
    <row r="679" spans="1:41" ht="11.7" customHeight="1" x14ac:dyDescent="0.25">
      <c r="A679" s="14"/>
      <c r="B679" s="14"/>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c r="AA679" s="15"/>
      <c r="AB679" s="15"/>
      <c r="AC679" s="15"/>
      <c r="AD679" s="15"/>
      <c r="AE679" s="15"/>
      <c r="AF679" s="15"/>
      <c r="AG679" s="15"/>
      <c r="AH679" s="15"/>
      <c r="AI679" s="15"/>
      <c r="AJ679" s="15"/>
      <c r="AK679" s="15"/>
      <c r="AL679" s="15"/>
      <c r="AM679" s="15"/>
      <c r="AN679" s="15"/>
      <c r="AO679" s="15"/>
    </row>
    <row r="680" spans="1:41" ht="11.7" customHeight="1" x14ac:dyDescent="0.25">
      <c r="A680" s="14"/>
      <c r="B680" s="14"/>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c r="AA680" s="15"/>
      <c r="AB680" s="15"/>
      <c r="AC680" s="15"/>
      <c r="AD680" s="15"/>
      <c r="AE680" s="15"/>
      <c r="AF680" s="15"/>
      <c r="AG680" s="15"/>
      <c r="AH680" s="15"/>
      <c r="AI680" s="15"/>
      <c r="AJ680" s="15"/>
      <c r="AK680" s="15"/>
      <c r="AL680" s="15"/>
      <c r="AM680" s="15"/>
      <c r="AN680" s="15"/>
      <c r="AO680" s="15"/>
    </row>
    <row r="681" spans="1:41" ht="11.7" customHeight="1" x14ac:dyDescent="0.25">
      <c r="A681" s="14"/>
      <c r="B681" s="14"/>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c r="AA681" s="15"/>
      <c r="AB681" s="15"/>
      <c r="AC681" s="15"/>
      <c r="AD681" s="15"/>
      <c r="AE681" s="15"/>
      <c r="AF681" s="15"/>
      <c r="AG681" s="15"/>
      <c r="AH681" s="15"/>
      <c r="AI681" s="15"/>
      <c r="AJ681" s="15"/>
      <c r="AK681" s="15"/>
      <c r="AL681" s="15"/>
      <c r="AM681" s="15"/>
      <c r="AN681" s="15"/>
      <c r="AO681" s="15"/>
    </row>
    <row r="682" spans="1:41" ht="11.7" customHeight="1" x14ac:dyDescent="0.25">
      <c r="A682" s="14"/>
      <c r="B682" s="14"/>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c r="AA682" s="15"/>
      <c r="AB682" s="15"/>
      <c r="AC682" s="15"/>
      <c r="AD682" s="15"/>
      <c r="AE682" s="15"/>
      <c r="AF682" s="15"/>
      <c r="AG682" s="15"/>
      <c r="AH682" s="15"/>
      <c r="AI682" s="15"/>
      <c r="AJ682" s="15"/>
      <c r="AK682" s="15"/>
      <c r="AL682" s="15"/>
      <c r="AM682" s="15"/>
      <c r="AN682" s="15"/>
      <c r="AO682" s="15"/>
    </row>
    <row r="683" spans="1:41" ht="11.7" customHeight="1" x14ac:dyDescent="0.25">
      <c r="A683" s="14"/>
      <c r="B683" s="14"/>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c r="AA683" s="15"/>
      <c r="AB683" s="15"/>
      <c r="AC683" s="15"/>
      <c r="AD683" s="15"/>
      <c r="AE683" s="15"/>
      <c r="AF683" s="15"/>
      <c r="AG683" s="15"/>
      <c r="AH683" s="15"/>
      <c r="AI683" s="15"/>
      <c r="AJ683" s="15"/>
      <c r="AK683" s="15"/>
      <c r="AL683" s="15"/>
      <c r="AM683" s="15"/>
      <c r="AN683" s="15"/>
      <c r="AO683" s="15"/>
    </row>
    <row r="684" spans="1:41" ht="11.7" customHeight="1" x14ac:dyDescent="0.25">
      <c r="A684" s="14"/>
      <c r="B684" s="14"/>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c r="AA684" s="15"/>
      <c r="AB684" s="15"/>
      <c r="AC684" s="15"/>
      <c r="AD684" s="15"/>
      <c r="AE684" s="15"/>
      <c r="AF684" s="15"/>
      <c r="AG684" s="15"/>
      <c r="AH684" s="15"/>
      <c r="AI684" s="15"/>
      <c r="AJ684" s="15"/>
      <c r="AK684" s="15"/>
      <c r="AL684" s="15"/>
      <c r="AM684" s="15"/>
      <c r="AN684" s="15"/>
      <c r="AO684" s="15"/>
    </row>
    <row r="685" spans="1:41" ht="11.7" customHeight="1" x14ac:dyDescent="0.25">
      <c r="A685" s="14"/>
      <c r="B685" s="14"/>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c r="AA685" s="15"/>
      <c r="AB685" s="15"/>
      <c r="AC685" s="15"/>
      <c r="AD685" s="15"/>
      <c r="AE685" s="15"/>
      <c r="AF685" s="15"/>
      <c r="AG685" s="15"/>
      <c r="AH685" s="15"/>
      <c r="AI685" s="15"/>
      <c r="AJ685" s="15"/>
      <c r="AK685" s="15"/>
      <c r="AL685" s="15"/>
      <c r="AM685" s="15"/>
      <c r="AN685" s="15"/>
      <c r="AO685" s="15"/>
    </row>
    <row r="686" spans="1:41" ht="11.7" customHeight="1" x14ac:dyDescent="0.25">
      <c r="A686" s="14"/>
      <c r="B686" s="14"/>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c r="AA686" s="15"/>
      <c r="AB686" s="15"/>
      <c r="AC686" s="15"/>
      <c r="AD686" s="15"/>
      <c r="AE686" s="15"/>
      <c r="AF686" s="15"/>
      <c r="AG686" s="15"/>
      <c r="AH686" s="15"/>
      <c r="AI686" s="15"/>
      <c r="AJ686" s="15"/>
      <c r="AK686" s="15"/>
      <c r="AL686" s="15"/>
      <c r="AM686" s="15"/>
      <c r="AN686" s="15"/>
      <c r="AO686" s="15"/>
    </row>
    <row r="687" spans="1:41" ht="11.7" customHeight="1" x14ac:dyDescent="0.25">
      <c r="A687" s="14"/>
      <c r="B687" s="14"/>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c r="AA687" s="15"/>
      <c r="AB687" s="15"/>
      <c r="AC687" s="15"/>
      <c r="AD687" s="15"/>
      <c r="AE687" s="15"/>
      <c r="AF687" s="15"/>
      <c r="AG687" s="15"/>
      <c r="AH687" s="15"/>
      <c r="AI687" s="15"/>
      <c r="AJ687" s="15"/>
      <c r="AK687" s="15"/>
      <c r="AL687" s="15"/>
      <c r="AM687" s="15"/>
      <c r="AN687" s="15"/>
      <c r="AO687" s="15"/>
    </row>
    <row r="688" spans="1:41" ht="11.7" customHeight="1" x14ac:dyDescent="0.25">
      <c r="A688" s="14"/>
      <c r="B688" s="14"/>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c r="AA688" s="15"/>
      <c r="AB688" s="15"/>
      <c r="AC688" s="15"/>
      <c r="AD688" s="15"/>
      <c r="AE688" s="15"/>
      <c r="AF688" s="15"/>
      <c r="AG688" s="15"/>
      <c r="AH688" s="15"/>
      <c r="AI688" s="15"/>
      <c r="AJ688" s="15"/>
      <c r="AK688" s="15"/>
      <c r="AL688" s="15"/>
      <c r="AM688" s="15"/>
      <c r="AN688" s="15"/>
      <c r="AO688" s="15"/>
    </row>
    <row r="689" spans="1:41" ht="11.7" customHeight="1" x14ac:dyDescent="0.25">
      <c r="A689" s="14"/>
      <c r="B689" s="14"/>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c r="AA689" s="15"/>
      <c r="AB689" s="15"/>
      <c r="AC689" s="15"/>
      <c r="AD689" s="15"/>
      <c r="AE689" s="15"/>
      <c r="AF689" s="15"/>
      <c r="AG689" s="15"/>
      <c r="AH689" s="15"/>
      <c r="AI689" s="15"/>
      <c r="AJ689" s="15"/>
      <c r="AK689" s="15"/>
      <c r="AL689" s="15"/>
      <c r="AM689" s="15"/>
      <c r="AN689" s="15"/>
      <c r="AO689" s="15"/>
    </row>
    <row r="690" spans="1:41" ht="11.7" customHeight="1" x14ac:dyDescent="0.25">
      <c r="A690" s="14"/>
      <c r="B690" s="14"/>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c r="AA690" s="15"/>
      <c r="AB690" s="15"/>
      <c r="AC690" s="15"/>
      <c r="AD690" s="15"/>
      <c r="AE690" s="15"/>
      <c r="AF690" s="15"/>
      <c r="AG690" s="15"/>
      <c r="AH690" s="15"/>
      <c r="AI690" s="15"/>
      <c r="AJ690" s="15"/>
      <c r="AK690" s="15"/>
      <c r="AL690" s="15"/>
      <c r="AM690" s="15"/>
      <c r="AN690" s="15"/>
      <c r="AO690" s="15"/>
    </row>
    <row r="691" spans="1:41" ht="11.7" customHeight="1" x14ac:dyDescent="0.25">
      <c r="A691" s="14"/>
      <c r="B691" s="14"/>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c r="AA691" s="15"/>
      <c r="AB691" s="15"/>
      <c r="AC691" s="15"/>
      <c r="AD691" s="15"/>
      <c r="AE691" s="15"/>
      <c r="AF691" s="15"/>
      <c r="AG691" s="15"/>
      <c r="AH691" s="15"/>
      <c r="AI691" s="15"/>
      <c r="AJ691" s="15"/>
      <c r="AK691" s="15"/>
      <c r="AL691" s="15"/>
      <c r="AM691" s="15"/>
      <c r="AN691" s="15"/>
      <c r="AO691" s="15"/>
    </row>
    <row r="692" spans="1:41" ht="11.7" customHeight="1" x14ac:dyDescent="0.25">
      <c r="A692" s="14"/>
      <c r="B692" s="14"/>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c r="AA692" s="15"/>
      <c r="AB692" s="15"/>
      <c r="AC692" s="15"/>
      <c r="AD692" s="15"/>
      <c r="AE692" s="15"/>
      <c r="AF692" s="15"/>
      <c r="AG692" s="15"/>
      <c r="AH692" s="15"/>
      <c r="AI692" s="15"/>
      <c r="AJ692" s="15"/>
      <c r="AK692" s="15"/>
      <c r="AL692" s="15"/>
      <c r="AM692" s="15"/>
      <c r="AN692" s="15"/>
      <c r="AO692" s="15"/>
    </row>
    <row r="693" spans="1:41" ht="11.7" customHeight="1" x14ac:dyDescent="0.25">
      <c r="A693" s="14"/>
      <c r="B693" s="14"/>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c r="AA693" s="15"/>
      <c r="AB693" s="15"/>
      <c r="AC693" s="15"/>
      <c r="AD693" s="15"/>
      <c r="AE693" s="15"/>
      <c r="AF693" s="15"/>
      <c r="AG693" s="15"/>
      <c r="AH693" s="15"/>
      <c r="AI693" s="15"/>
      <c r="AJ693" s="15"/>
      <c r="AK693" s="15"/>
      <c r="AL693" s="15"/>
      <c r="AM693" s="15"/>
      <c r="AN693" s="15"/>
      <c r="AO693" s="15"/>
    </row>
    <row r="694" spans="1:41" ht="11.7" customHeight="1" x14ac:dyDescent="0.25">
      <c r="A694" s="14"/>
      <c r="B694" s="14"/>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c r="AA694" s="15"/>
      <c r="AB694" s="15"/>
      <c r="AC694" s="15"/>
      <c r="AD694" s="15"/>
      <c r="AE694" s="15"/>
      <c r="AF694" s="15"/>
      <c r="AG694" s="15"/>
      <c r="AH694" s="15"/>
      <c r="AI694" s="15"/>
      <c r="AJ694" s="15"/>
      <c r="AK694" s="15"/>
      <c r="AL694" s="15"/>
      <c r="AM694" s="15"/>
      <c r="AN694" s="15"/>
      <c r="AO694" s="15"/>
    </row>
    <row r="695" spans="1:41" ht="11.7" customHeight="1" x14ac:dyDescent="0.25">
      <c r="A695" s="14"/>
      <c r="B695" s="14"/>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c r="AA695" s="15"/>
      <c r="AB695" s="15"/>
      <c r="AC695" s="15"/>
      <c r="AD695" s="15"/>
      <c r="AE695" s="15"/>
      <c r="AF695" s="15"/>
      <c r="AG695" s="15"/>
      <c r="AH695" s="15"/>
      <c r="AI695" s="15"/>
      <c r="AJ695" s="15"/>
      <c r="AK695" s="15"/>
      <c r="AL695" s="15"/>
      <c r="AM695" s="15"/>
      <c r="AN695" s="15"/>
      <c r="AO695" s="15"/>
    </row>
    <row r="696" spans="1:41" ht="11.7" customHeight="1" x14ac:dyDescent="0.25">
      <c r="A696" s="14"/>
      <c r="B696" s="14"/>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c r="AA696" s="15"/>
      <c r="AB696" s="15"/>
      <c r="AC696" s="15"/>
      <c r="AD696" s="15"/>
      <c r="AE696" s="15"/>
      <c r="AF696" s="15"/>
      <c r="AG696" s="15"/>
      <c r="AH696" s="15"/>
      <c r="AI696" s="15"/>
      <c r="AJ696" s="15"/>
      <c r="AK696" s="15"/>
      <c r="AL696" s="15"/>
      <c r="AM696" s="15"/>
      <c r="AN696" s="15"/>
      <c r="AO696" s="15"/>
    </row>
    <row r="697" spans="1:41" ht="11.7" customHeight="1" x14ac:dyDescent="0.25">
      <c r="A697" s="14"/>
      <c r="B697" s="14"/>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c r="AA697" s="15"/>
      <c r="AB697" s="15"/>
      <c r="AC697" s="15"/>
      <c r="AD697" s="15"/>
      <c r="AE697" s="15"/>
      <c r="AF697" s="15"/>
      <c r="AG697" s="15"/>
      <c r="AH697" s="15"/>
      <c r="AI697" s="15"/>
      <c r="AJ697" s="15"/>
      <c r="AK697" s="15"/>
      <c r="AL697" s="15"/>
      <c r="AM697" s="15"/>
      <c r="AN697" s="15"/>
      <c r="AO697" s="15"/>
    </row>
    <row r="698" spans="1:41" ht="11.7" customHeight="1" x14ac:dyDescent="0.25">
      <c r="A698" s="14"/>
      <c r="B698" s="14"/>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c r="AA698" s="15"/>
      <c r="AB698" s="15"/>
      <c r="AC698" s="15"/>
      <c r="AD698" s="15"/>
      <c r="AE698" s="15"/>
      <c r="AF698" s="15"/>
      <c r="AG698" s="15"/>
      <c r="AH698" s="15"/>
      <c r="AI698" s="15"/>
      <c r="AJ698" s="15"/>
      <c r="AK698" s="15"/>
      <c r="AL698" s="15"/>
      <c r="AM698" s="15"/>
      <c r="AN698" s="15"/>
      <c r="AO698" s="15"/>
    </row>
    <row r="699" spans="1:41" ht="11.7" customHeight="1" x14ac:dyDescent="0.25">
      <c r="A699" s="14"/>
      <c r="B699" s="14"/>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c r="AA699" s="15"/>
      <c r="AB699" s="15"/>
      <c r="AC699" s="15"/>
      <c r="AD699" s="15"/>
      <c r="AE699" s="15"/>
      <c r="AF699" s="15"/>
      <c r="AG699" s="15"/>
      <c r="AH699" s="15"/>
      <c r="AI699" s="15"/>
      <c r="AJ699" s="15"/>
      <c r="AK699" s="15"/>
      <c r="AL699" s="15"/>
      <c r="AM699" s="15"/>
      <c r="AN699" s="15"/>
      <c r="AO699" s="15"/>
    </row>
    <row r="700" spans="1:41" ht="11.7" customHeight="1" x14ac:dyDescent="0.25">
      <c r="A700" s="14"/>
      <c r="B700" s="14"/>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c r="AA700" s="15"/>
      <c r="AB700" s="15"/>
      <c r="AC700" s="15"/>
      <c r="AD700" s="15"/>
      <c r="AE700" s="15"/>
      <c r="AF700" s="15"/>
      <c r="AG700" s="15"/>
      <c r="AH700" s="15"/>
      <c r="AI700" s="15"/>
      <c r="AJ700" s="15"/>
      <c r="AK700" s="15"/>
      <c r="AL700" s="15"/>
      <c r="AM700" s="15"/>
      <c r="AN700" s="15"/>
      <c r="AO700" s="15"/>
    </row>
    <row r="701" spans="1:41" ht="11.7" customHeight="1" x14ac:dyDescent="0.25">
      <c r="A701" s="14"/>
      <c r="B701" s="14"/>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c r="AA701" s="15"/>
      <c r="AB701" s="15"/>
      <c r="AC701" s="15"/>
      <c r="AD701" s="15"/>
      <c r="AE701" s="15"/>
      <c r="AF701" s="15"/>
      <c r="AG701" s="15"/>
      <c r="AH701" s="15"/>
      <c r="AI701" s="15"/>
      <c r="AJ701" s="15"/>
      <c r="AK701" s="15"/>
      <c r="AL701" s="15"/>
      <c r="AM701" s="15"/>
      <c r="AN701" s="15"/>
      <c r="AO701" s="15"/>
    </row>
    <row r="702" spans="1:41" ht="11.7" customHeight="1" x14ac:dyDescent="0.25">
      <c r="A702" s="14"/>
      <c r="B702" s="14"/>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c r="AA702" s="15"/>
      <c r="AB702" s="15"/>
      <c r="AC702" s="15"/>
      <c r="AD702" s="15"/>
      <c r="AE702" s="15"/>
      <c r="AF702" s="15"/>
      <c r="AG702" s="15"/>
      <c r="AH702" s="15"/>
      <c r="AI702" s="15"/>
      <c r="AJ702" s="15"/>
      <c r="AK702" s="15"/>
      <c r="AL702" s="15"/>
      <c r="AM702" s="15"/>
      <c r="AN702" s="15"/>
      <c r="AO702" s="15"/>
    </row>
    <row r="703" spans="1:41" ht="11.7" customHeight="1" x14ac:dyDescent="0.25">
      <c r="A703" s="14"/>
      <c r="B703" s="14"/>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c r="AA703" s="15"/>
      <c r="AB703" s="15"/>
      <c r="AC703" s="15"/>
      <c r="AD703" s="15"/>
      <c r="AE703" s="15"/>
      <c r="AF703" s="15"/>
      <c r="AG703" s="15"/>
      <c r="AH703" s="15"/>
      <c r="AI703" s="15"/>
      <c r="AJ703" s="15"/>
      <c r="AK703" s="15"/>
      <c r="AL703" s="15"/>
      <c r="AM703" s="15"/>
      <c r="AN703" s="15"/>
      <c r="AO703" s="15"/>
    </row>
    <row r="704" spans="1:41" ht="11.7" customHeight="1" x14ac:dyDescent="0.25">
      <c r="A704" s="14"/>
      <c r="B704" s="14"/>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c r="AA704" s="15"/>
      <c r="AB704" s="15"/>
      <c r="AC704" s="15"/>
      <c r="AD704" s="15"/>
      <c r="AE704" s="15"/>
      <c r="AF704" s="15"/>
      <c r="AG704" s="15"/>
      <c r="AH704" s="15"/>
      <c r="AI704" s="15"/>
      <c r="AJ704" s="15"/>
      <c r="AK704" s="15"/>
      <c r="AL704" s="15"/>
      <c r="AM704" s="15"/>
      <c r="AN704" s="15"/>
      <c r="AO704" s="15"/>
    </row>
    <row r="705" spans="1:41" ht="11.7" customHeight="1" x14ac:dyDescent="0.25">
      <c r="A705" s="14"/>
      <c r="B705" s="14"/>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c r="AA705" s="15"/>
      <c r="AB705" s="15"/>
      <c r="AC705" s="15"/>
      <c r="AD705" s="15"/>
      <c r="AE705" s="15"/>
      <c r="AF705" s="15"/>
      <c r="AG705" s="15"/>
      <c r="AH705" s="15"/>
      <c r="AI705" s="15"/>
      <c r="AJ705" s="15"/>
      <c r="AK705" s="15"/>
      <c r="AL705" s="15"/>
      <c r="AM705" s="15"/>
      <c r="AN705" s="15"/>
      <c r="AO705" s="15"/>
    </row>
    <row r="706" spans="1:41" ht="11.7" customHeight="1" x14ac:dyDescent="0.25">
      <c r="A706" s="14"/>
      <c r="B706" s="14"/>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c r="AA706" s="15"/>
      <c r="AB706" s="15"/>
      <c r="AC706" s="15"/>
      <c r="AD706" s="15"/>
      <c r="AE706" s="15"/>
      <c r="AF706" s="15"/>
      <c r="AG706" s="15"/>
      <c r="AH706" s="15"/>
      <c r="AI706" s="15"/>
      <c r="AJ706" s="15"/>
      <c r="AK706" s="15"/>
      <c r="AL706" s="15"/>
      <c r="AM706" s="15"/>
      <c r="AN706" s="15"/>
      <c r="AO706" s="15"/>
    </row>
    <row r="707" spans="1:41" ht="11.7" customHeight="1" x14ac:dyDescent="0.25">
      <c r="A707" s="14"/>
      <c r="B707" s="14"/>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c r="AA707" s="15"/>
      <c r="AB707" s="15"/>
      <c r="AC707" s="15"/>
      <c r="AD707" s="15"/>
      <c r="AE707" s="15"/>
      <c r="AF707" s="15"/>
      <c r="AG707" s="15"/>
      <c r="AH707" s="15"/>
      <c r="AI707" s="15"/>
      <c r="AJ707" s="15"/>
      <c r="AK707" s="15"/>
      <c r="AL707" s="15"/>
      <c r="AM707" s="15"/>
      <c r="AN707" s="15"/>
      <c r="AO707" s="15"/>
    </row>
    <row r="708" spans="1:41" ht="11.7" customHeight="1" x14ac:dyDescent="0.25">
      <c r="A708" s="14"/>
      <c r="B708" s="14"/>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c r="AA708" s="15"/>
      <c r="AB708" s="15"/>
      <c r="AC708" s="15"/>
      <c r="AD708" s="15"/>
      <c r="AE708" s="15"/>
      <c r="AF708" s="15"/>
      <c r="AG708" s="15"/>
      <c r="AH708" s="15"/>
      <c r="AI708" s="15"/>
      <c r="AJ708" s="15"/>
      <c r="AK708" s="15"/>
      <c r="AL708" s="15"/>
      <c r="AM708" s="15"/>
      <c r="AN708" s="15"/>
      <c r="AO708" s="15"/>
    </row>
    <row r="709" spans="1:41" ht="11.7" customHeight="1" x14ac:dyDescent="0.25">
      <c r="A709" s="14"/>
      <c r="B709" s="14"/>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c r="AA709" s="15"/>
      <c r="AB709" s="15"/>
      <c r="AC709" s="15"/>
      <c r="AD709" s="15"/>
      <c r="AE709" s="15"/>
      <c r="AF709" s="15"/>
      <c r="AG709" s="15"/>
      <c r="AH709" s="15"/>
      <c r="AI709" s="15"/>
      <c r="AJ709" s="15"/>
      <c r="AK709" s="15"/>
      <c r="AL709" s="15"/>
      <c r="AM709" s="15"/>
      <c r="AN709" s="15"/>
      <c r="AO709" s="15"/>
    </row>
    <row r="710" spans="1:41" ht="11.7" customHeight="1" x14ac:dyDescent="0.25">
      <c r="A710" s="14"/>
      <c r="B710" s="14"/>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c r="AA710" s="15"/>
      <c r="AB710" s="15"/>
      <c r="AC710" s="15"/>
      <c r="AD710" s="15"/>
      <c r="AE710" s="15"/>
      <c r="AF710" s="15"/>
      <c r="AG710" s="15"/>
      <c r="AH710" s="15"/>
      <c r="AI710" s="15"/>
      <c r="AJ710" s="15"/>
      <c r="AK710" s="15"/>
      <c r="AL710" s="15"/>
      <c r="AM710" s="15"/>
      <c r="AN710" s="15"/>
      <c r="AO710" s="15"/>
    </row>
    <row r="711" spans="1:41" ht="11.7" customHeight="1" x14ac:dyDescent="0.25">
      <c r="A711" s="14"/>
      <c r="B711" s="14"/>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c r="AA711" s="15"/>
      <c r="AB711" s="15"/>
      <c r="AC711" s="15"/>
      <c r="AD711" s="15"/>
      <c r="AE711" s="15"/>
      <c r="AF711" s="15"/>
      <c r="AG711" s="15"/>
      <c r="AH711" s="15"/>
      <c r="AI711" s="15"/>
      <c r="AJ711" s="15"/>
      <c r="AK711" s="15"/>
      <c r="AL711" s="15"/>
      <c r="AM711" s="15"/>
      <c r="AN711" s="15"/>
      <c r="AO711" s="15"/>
    </row>
    <row r="712" spans="1:41" ht="11.7" customHeight="1" x14ac:dyDescent="0.25">
      <c r="A712" s="14"/>
      <c r="B712" s="14"/>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c r="AA712" s="15"/>
      <c r="AB712" s="15"/>
      <c r="AC712" s="15"/>
      <c r="AD712" s="15"/>
      <c r="AE712" s="15"/>
      <c r="AF712" s="15"/>
      <c r="AG712" s="15"/>
      <c r="AH712" s="15"/>
      <c r="AI712" s="15"/>
      <c r="AJ712" s="15"/>
      <c r="AK712" s="15"/>
      <c r="AL712" s="15"/>
      <c r="AM712" s="15"/>
      <c r="AN712" s="15"/>
      <c r="AO712" s="15"/>
    </row>
    <row r="713" spans="1:41" ht="11.7" customHeight="1" x14ac:dyDescent="0.25">
      <c r="A713" s="14"/>
      <c r="B713" s="14"/>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c r="AA713" s="15"/>
      <c r="AB713" s="15"/>
      <c r="AC713" s="15"/>
      <c r="AD713" s="15"/>
      <c r="AE713" s="15"/>
      <c r="AF713" s="15"/>
      <c r="AG713" s="15"/>
      <c r="AH713" s="15"/>
      <c r="AI713" s="15"/>
      <c r="AJ713" s="15"/>
      <c r="AK713" s="15"/>
      <c r="AL713" s="15"/>
      <c r="AM713" s="15"/>
      <c r="AN713" s="15"/>
      <c r="AO713" s="15"/>
    </row>
    <row r="714" spans="1:41" ht="11.7" customHeight="1" x14ac:dyDescent="0.25">
      <c r="A714" s="14"/>
      <c r="B714" s="14"/>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c r="AA714" s="15"/>
      <c r="AB714" s="15"/>
      <c r="AC714" s="15"/>
      <c r="AD714" s="15"/>
      <c r="AE714" s="15"/>
      <c r="AF714" s="15"/>
      <c r="AG714" s="15"/>
      <c r="AH714" s="15"/>
      <c r="AI714" s="15"/>
      <c r="AJ714" s="15"/>
      <c r="AK714" s="15"/>
      <c r="AL714" s="15"/>
      <c r="AM714" s="15"/>
      <c r="AN714" s="15"/>
      <c r="AO714" s="15"/>
    </row>
    <row r="715" spans="1:41" ht="11.7" customHeight="1" x14ac:dyDescent="0.25">
      <c r="A715" s="14"/>
      <c r="B715" s="14"/>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c r="AA715" s="15"/>
      <c r="AB715" s="15"/>
      <c r="AC715" s="15"/>
      <c r="AD715" s="15"/>
      <c r="AE715" s="15"/>
      <c r="AF715" s="15"/>
      <c r="AG715" s="15"/>
      <c r="AH715" s="15"/>
      <c r="AI715" s="15"/>
      <c r="AJ715" s="15"/>
      <c r="AK715" s="15"/>
      <c r="AL715" s="15"/>
      <c r="AM715" s="15"/>
      <c r="AN715" s="15"/>
      <c r="AO715" s="15"/>
    </row>
    <row r="716" spans="1:41" ht="11.7" customHeight="1" x14ac:dyDescent="0.25">
      <c r="A716" s="14"/>
      <c r="B716" s="14"/>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c r="AA716" s="15"/>
      <c r="AB716" s="15"/>
      <c r="AC716" s="15"/>
      <c r="AD716" s="15"/>
      <c r="AE716" s="15"/>
      <c r="AF716" s="15"/>
      <c r="AG716" s="15"/>
      <c r="AH716" s="15"/>
      <c r="AI716" s="15"/>
      <c r="AJ716" s="15"/>
      <c r="AK716" s="15"/>
      <c r="AL716" s="15"/>
      <c r="AM716" s="15"/>
      <c r="AN716" s="15"/>
      <c r="AO716" s="15"/>
    </row>
    <row r="717" spans="1:41" ht="11.7" customHeight="1" x14ac:dyDescent="0.25">
      <c r="A717" s="14"/>
      <c r="B717" s="14"/>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c r="AA717" s="15"/>
      <c r="AB717" s="15"/>
      <c r="AC717" s="15"/>
      <c r="AD717" s="15"/>
      <c r="AE717" s="15"/>
      <c r="AF717" s="15"/>
      <c r="AG717" s="15"/>
      <c r="AH717" s="15"/>
      <c r="AI717" s="15"/>
      <c r="AJ717" s="15"/>
      <c r="AK717" s="15"/>
      <c r="AL717" s="15"/>
      <c r="AM717" s="15"/>
      <c r="AN717" s="15"/>
      <c r="AO717" s="15"/>
    </row>
    <row r="718" spans="1:41" ht="11.7" customHeight="1" x14ac:dyDescent="0.25">
      <c r="A718" s="14"/>
      <c r="B718" s="14"/>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c r="AA718" s="15"/>
      <c r="AB718" s="15"/>
      <c r="AC718" s="15"/>
      <c r="AD718" s="15"/>
      <c r="AE718" s="15"/>
      <c r="AF718" s="15"/>
      <c r="AG718" s="15"/>
      <c r="AH718" s="15"/>
      <c r="AI718" s="15"/>
      <c r="AJ718" s="15"/>
      <c r="AK718" s="15"/>
      <c r="AL718" s="15"/>
      <c r="AM718" s="15"/>
      <c r="AN718" s="15"/>
      <c r="AO718" s="15"/>
    </row>
    <row r="719" spans="1:41" ht="11.7" customHeight="1" x14ac:dyDescent="0.25">
      <c r="A719" s="14"/>
      <c r="B719" s="14"/>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c r="AA719" s="15"/>
      <c r="AB719" s="15"/>
      <c r="AC719" s="15"/>
      <c r="AD719" s="15"/>
      <c r="AE719" s="15"/>
      <c r="AF719" s="15"/>
      <c r="AG719" s="15"/>
      <c r="AH719" s="15"/>
      <c r="AI719" s="15"/>
      <c r="AJ719" s="15"/>
      <c r="AK719" s="15"/>
      <c r="AL719" s="15"/>
      <c r="AM719" s="15"/>
      <c r="AN719" s="15"/>
      <c r="AO719" s="15"/>
    </row>
    <row r="720" spans="1:41" ht="11.7" customHeight="1" x14ac:dyDescent="0.25">
      <c r="A720" s="14"/>
      <c r="B720" s="14"/>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c r="AA720" s="15"/>
      <c r="AB720" s="15"/>
      <c r="AC720" s="15"/>
      <c r="AD720" s="15"/>
      <c r="AE720" s="15"/>
      <c r="AF720" s="15"/>
      <c r="AG720" s="15"/>
      <c r="AH720" s="15"/>
      <c r="AI720" s="15"/>
      <c r="AJ720" s="15"/>
      <c r="AK720" s="15"/>
      <c r="AL720" s="15"/>
      <c r="AM720" s="15"/>
      <c r="AN720" s="15"/>
      <c r="AO720" s="15"/>
    </row>
    <row r="721" spans="1:41" ht="11.7" customHeight="1" x14ac:dyDescent="0.25">
      <c r="A721" s="14"/>
      <c r="B721" s="14"/>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c r="AA721" s="15"/>
      <c r="AB721" s="15"/>
      <c r="AC721" s="15"/>
      <c r="AD721" s="15"/>
      <c r="AE721" s="15"/>
      <c r="AF721" s="15"/>
      <c r="AG721" s="15"/>
      <c r="AH721" s="15"/>
      <c r="AI721" s="15"/>
      <c r="AJ721" s="15"/>
      <c r="AK721" s="15"/>
      <c r="AL721" s="15"/>
      <c r="AM721" s="15"/>
      <c r="AN721" s="15"/>
      <c r="AO721" s="15"/>
    </row>
    <row r="722" spans="1:41" ht="11.7" customHeight="1" x14ac:dyDescent="0.25">
      <c r="A722" s="14"/>
      <c r="B722" s="14"/>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c r="AA722" s="15"/>
      <c r="AB722" s="15"/>
      <c r="AC722" s="15"/>
      <c r="AD722" s="15"/>
      <c r="AE722" s="15"/>
      <c r="AF722" s="15"/>
      <c r="AG722" s="15"/>
      <c r="AH722" s="15"/>
      <c r="AI722" s="15"/>
      <c r="AJ722" s="15"/>
      <c r="AK722" s="15"/>
      <c r="AL722" s="15"/>
      <c r="AM722" s="15"/>
      <c r="AN722" s="15"/>
      <c r="AO722" s="15"/>
    </row>
    <row r="723" spans="1:41" ht="11.7" customHeight="1" x14ac:dyDescent="0.25">
      <c r="A723" s="14"/>
      <c r="B723" s="14"/>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c r="AA723" s="15"/>
      <c r="AB723" s="15"/>
      <c r="AC723" s="15"/>
      <c r="AD723" s="15"/>
      <c r="AE723" s="15"/>
      <c r="AF723" s="15"/>
      <c r="AG723" s="15"/>
      <c r="AH723" s="15"/>
      <c r="AI723" s="15"/>
      <c r="AJ723" s="15"/>
      <c r="AK723" s="15"/>
      <c r="AL723" s="15"/>
      <c r="AM723" s="15"/>
      <c r="AN723" s="15"/>
      <c r="AO723" s="15"/>
    </row>
    <row r="724" spans="1:41" ht="11.7" customHeight="1" x14ac:dyDescent="0.25">
      <c r="A724" s="14"/>
      <c r="B724" s="14"/>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c r="AA724" s="15"/>
      <c r="AB724" s="15"/>
      <c r="AC724" s="15"/>
      <c r="AD724" s="15"/>
      <c r="AE724" s="15"/>
      <c r="AF724" s="15"/>
      <c r="AG724" s="15"/>
      <c r="AH724" s="15"/>
      <c r="AI724" s="15"/>
      <c r="AJ724" s="15"/>
      <c r="AK724" s="15"/>
      <c r="AL724" s="15"/>
      <c r="AM724" s="15"/>
      <c r="AN724" s="15"/>
      <c r="AO724" s="15"/>
    </row>
    <row r="725" spans="1:41" ht="11.7" customHeight="1" x14ac:dyDescent="0.25">
      <c r="A725" s="14"/>
      <c r="B725" s="14"/>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c r="AA725" s="15"/>
      <c r="AB725" s="15"/>
      <c r="AC725" s="15"/>
      <c r="AD725" s="15"/>
      <c r="AE725" s="15"/>
      <c r="AF725" s="15"/>
      <c r="AG725" s="15"/>
      <c r="AH725" s="15"/>
      <c r="AI725" s="15"/>
      <c r="AJ725" s="15"/>
      <c r="AK725" s="15"/>
      <c r="AL725" s="15"/>
      <c r="AM725" s="15"/>
      <c r="AN725" s="15"/>
      <c r="AO725" s="15"/>
    </row>
    <row r="726" spans="1:41" ht="11.7" customHeight="1" x14ac:dyDescent="0.25">
      <c r="A726" s="14"/>
      <c r="B726" s="14"/>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c r="AA726" s="15"/>
      <c r="AB726" s="15"/>
      <c r="AC726" s="15"/>
      <c r="AD726" s="15"/>
      <c r="AE726" s="15"/>
      <c r="AF726" s="15"/>
      <c r="AG726" s="15"/>
      <c r="AH726" s="15"/>
      <c r="AI726" s="15"/>
      <c r="AJ726" s="15"/>
      <c r="AK726" s="15"/>
      <c r="AL726" s="15"/>
      <c r="AM726" s="15"/>
      <c r="AN726" s="15"/>
      <c r="AO726" s="15"/>
    </row>
    <row r="727" spans="1:41" ht="11.7" customHeight="1" x14ac:dyDescent="0.25">
      <c r="A727" s="14"/>
      <c r="B727" s="14"/>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c r="AA727" s="15"/>
      <c r="AB727" s="15"/>
      <c r="AC727" s="15"/>
      <c r="AD727" s="15"/>
      <c r="AE727" s="15"/>
      <c r="AF727" s="15"/>
      <c r="AG727" s="15"/>
      <c r="AH727" s="15"/>
      <c r="AI727" s="15"/>
      <c r="AJ727" s="15"/>
      <c r="AK727" s="15"/>
      <c r="AL727" s="15"/>
      <c r="AM727" s="15"/>
      <c r="AN727" s="15"/>
      <c r="AO727" s="15"/>
    </row>
    <row r="728" spans="1:41" ht="11.7" customHeight="1" x14ac:dyDescent="0.25">
      <c r="A728" s="14"/>
      <c r="B728" s="14"/>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c r="AA728" s="15"/>
      <c r="AB728" s="15"/>
      <c r="AC728" s="15"/>
      <c r="AD728" s="15"/>
      <c r="AE728" s="15"/>
      <c r="AF728" s="15"/>
      <c r="AG728" s="15"/>
      <c r="AH728" s="15"/>
      <c r="AI728" s="15"/>
      <c r="AJ728" s="15"/>
      <c r="AK728" s="15"/>
      <c r="AL728" s="15"/>
      <c r="AM728" s="15"/>
      <c r="AN728" s="15"/>
      <c r="AO728" s="15"/>
    </row>
    <row r="729" spans="1:41" ht="11.7" customHeight="1" x14ac:dyDescent="0.25">
      <c r="A729" s="14"/>
      <c r="B729" s="14"/>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c r="AA729" s="15"/>
      <c r="AB729" s="15"/>
      <c r="AC729" s="15"/>
      <c r="AD729" s="15"/>
      <c r="AE729" s="15"/>
      <c r="AF729" s="15"/>
      <c r="AG729" s="15"/>
      <c r="AH729" s="15"/>
      <c r="AI729" s="15"/>
      <c r="AJ729" s="15"/>
      <c r="AK729" s="15"/>
      <c r="AL729" s="15"/>
      <c r="AM729" s="15"/>
      <c r="AN729" s="15"/>
      <c r="AO729" s="15"/>
    </row>
    <row r="730" spans="1:41" ht="11.7" customHeight="1" x14ac:dyDescent="0.25">
      <c r="A730" s="14"/>
      <c r="B730" s="14"/>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c r="AA730" s="15"/>
      <c r="AB730" s="15"/>
      <c r="AC730" s="15"/>
      <c r="AD730" s="15"/>
      <c r="AE730" s="15"/>
      <c r="AF730" s="15"/>
      <c r="AG730" s="15"/>
      <c r="AH730" s="15"/>
      <c r="AI730" s="15"/>
      <c r="AJ730" s="15"/>
      <c r="AK730" s="15"/>
      <c r="AL730" s="15"/>
      <c r="AM730" s="15"/>
      <c r="AN730" s="15"/>
      <c r="AO730" s="15"/>
    </row>
    <row r="731" spans="1:41" ht="11.7" customHeight="1" x14ac:dyDescent="0.25">
      <c r="A731" s="14"/>
      <c r="B731" s="14"/>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c r="AA731" s="15"/>
      <c r="AB731" s="15"/>
      <c r="AC731" s="15"/>
      <c r="AD731" s="15"/>
      <c r="AE731" s="15"/>
      <c r="AF731" s="15"/>
      <c r="AG731" s="15"/>
      <c r="AH731" s="15"/>
      <c r="AI731" s="15"/>
      <c r="AJ731" s="15"/>
      <c r="AK731" s="15"/>
      <c r="AL731" s="15"/>
      <c r="AM731" s="15"/>
      <c r="AN731" s="15"/>
      <c r="AO731" s="15"/>
    </row>
    <row r="732" spans="1:41" ht="11.7" customHeight="1" x14ac:dyDescent="0.25">
      <c r="A732" s="14"/>
      <c r="B732" s="14"/>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c r="AA732" s="15"/>
      <c r="AB732" s="15"/>
      <c r="AC732" s="15"/>
      <c r="AD732" s="15"/>
      <c r="AE732" s="15"/>
      <c r="AF732" s="15"/>
      <c r="AG732" s="15"/>
      <c r="AH732" s="15"/>
      <c r="AI732" s="15"/>
      <c r="AJ732" s="15"/>
      <c r="AK732" s="15"/>
      <c r="AL732" s="15"/>
      <c r="AM732" s="15"/>
      <c r="AN732" s="15"/>
      <c r="AO732" s="15"/>
    </row>
    <row r="733" spans="1:41" ht="11.7" customHeight="1" x14ac:dyDescent="0.25">
      <c r="A733" s="14"/>
      <c r="B733" s="14"/>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c r="AA733" s="15"/>
      <c r="AB733" s="15"/>
      <c r="AC733" s="15"/>
      <c r="AD733" s="15"/>
      <c r="AE733" s="15"/>
      <c r="AF733" s="15"/>
      <c r="AG733" s="15"/>
      <c r="AH733" s="15"/>
      <c r="AI733" s="15"/>
      <c r="AJ733" s="15"/>
      <c r="AK733" s="15"/>
      <c r="AL733" s="15"/>
      <c r="AM733" s="15"/>
      <c r="AN733" s="15"/>
      <c r="AO733" s="15"/>
    </row>
    <row r="734" spans="1:41" ht="11.7" customHeight="1" x14ac:dyDescent="0.25">
      <c r="A734" s="14"/>
      <c r="B734" s="14"/>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c r="AA734" s="15"/>
      <c r="AB734" s="15"/>
      <c r="AC734" s="15"/>
      <c r="AD734" s="15"/>
      <c r="AE734" s="15"/>
      <c r="AF734" s="15"/>
      <c r="AG734" s="15"/>
      <c r="AH734" s="15"/>
      <c r="AI734" s="15"/>
      <c r="AJ734" s="15"/>
      <c r="AK734" s="15"/>
      <c r="AL734" s="15"/>
      <c r="AM734" s="15"/>
      <c r="AN734" s="15"/>
      <c r="AO734" s="15"/>
    </row>
    <row r="735" spans="1:41" ht="11.7" customHeight="1" x14ac:dyDescent="0.25">
      <c r="A735" s="14"/>
      <c r="B735" s="14"/>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c r="AA735" s="15"/>
      <c r="AB735" s="15"/>
      <c r="AC735" s="15"/>
      <c r="AD735" s="15"/>
      <c r="AE735" s="15"/>
      <c r="AF735" s="15"/>
      <c r="AG735" s="15"/>
      <c r="AH735" s="15"/>
      <c r="AI735" s="15"/>
      <c r="AJ735" s="15"/>
      <c r="AK735" s="15"/>
      <c r="AL735" s="15"/>
      <c r="AM735" s="15"/>
      <c r="AN735" s="15"/>
      <c r="AO735" s="15"/>
    </row>
    <row r="736" spans="1:41" ht="11.7" customHeight="1" x14ac:dyDescent="0.25">
      <c r="A736" s="14"/>
      <c r="B736" s="14"/>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c r="AA736" s="15"/>
      <c r="AB736" s="15"/>
      <c r="AC736" s="15"/>
      <c r="AD736" s="15"/>
      <c r="AE736" s="15"/>
      <c r="AF736" s="15"/>
      <c r="AG736" s="15"/>
      <c r="AH736" s="15"/>
      <c r="AI736" s="15"/>
      <c r="AJ736" s="15"/>
      <c r="AK736" s="15"/>
      <c r="AL736" s="15"/>
      <c r="AM736" s="15"/>
      <c r="AN736" s="15"/>
      <c r="AO736" s="15"/>
    </row>
    <row r="737" spans="1:41" ht="11.7" customHeight="1" x14ac:dyDescent="0.25">
      <c r="A737" s="14"/>
      <c r="B737" s="14"/>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c r="AA737" s="15"/>
      <c r="AB737" s="15"/>
      <c r="AC737" s="15"/>
      <c r="AD737" s="15"/>
      <c r="AE737" s="15"/>
      <c r="AF737" s="15"/>
      <c r="AG737" s="15"/>
      <c r="AH737" s="15"/>
      <c r="AI737" s="15"/>
      <c r="AJ737" s="15"/>
      <c r="AK737" s="15"/>
      <c r="AL737" s="15"/>
      <c r="AM737" s="15"/>
      <c r="AN737" s="15"/>
      <c r="AO737" s="15"/>
    </row>
    <row r="738" spans="1:41" ht="11.7" customHeight="1" x14ac:dyDescent="0.25">
      <c r="A738" s="14"/>
      <c r="B738" s="14"/>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c r="AA738" s="15"/>
      <c r="AB738" s="15"/>
      <c r="AC738" s="15"/>
      <c r="AD738" s="15"/>
      <c r="AE738" s="15"/>
      <c r="AF738" s="15"/>
      <c r="AG738" s="15"/>
      <c r="AH738" s="15"/>
      <c r="AI738" s="15"/>
      <c r="AJ738" s="15"/>
      <c r="AK738" s="15"/>
      <c r="AL738" s="15"/>
      <c r="AM738" s="15"/>
      <c r="AN738" s="15"/>
      <c r="AO738" s="15"/>
    </row>
    <row r="739" spans="1:41" ht="11.7" customHeight="1" x14ac:dyDescent="0.25">
      <c r="A739" s="14"/>
      <c r="B739" s="14"/>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c r="AA739" s="15"/>
      <c r="AB739" s="15"/>
      <c r="AC739" s="15"/>
      <c r="AD739" s="15"/>
      <c r="AE739" s="15"/>
      <c r="AF739" s="15"/>
      <c r="AG739" s="15"/>
      <c r="AH739" s="15"/>
      <c r="AI739" s="15"/>
      <c r="AJ739" s="15"/>
      <c r="AK739" s="15"/>
      <c r="AL739" s="15"/>
      <c r="AM739" s="15"/>
      <c r="AN739" s="15"/>
      <c r="AO739" s="15"/>
    </row>
    <row r="740" spans="1:41" ht="11.7" customHeight="1" x14ac:dyDescent="0.25">
      <c r="A740" s="14"/>
      <c r="B740" s="14"/>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c r="AA740" s="15"/>
      <c r="AB740" s="15"/>
      <c r="AC740" s="15"/>
      <c r="AD740" s="15"/>
      <c r="AE740" s="15"/>
      <c r="AF740" s="15"/>
      <c r="AG740" s="15"/>
      <c r="AH740" s="15"/>
      <c r="AI740" s="15"/>
      <c r="AJ740" s="15"/>
      <c r="AK740" s="15"/>
      <c r="AL740" s="15"/>
      <c r="AM740" s="15"/>
      <c r="AN740" s="15"/>
      <c r="AO740" s="15"/>
    </row>
    <row r="741" spans="1:41" ht="11.7" customHeight="1" x14ac:dyDescent="0.25">
      <c r="A741" s="14"/>
      <c r="B741" s="14"/>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c r="AA741" s="15"/>
      <c r="AB741" s="15"/>
      <c r="AC741" s="15"/>
      <c r="AD741" s="15"/>
      <c r="AE741" s="15"/>
      <c r="AF741" s="15"/>
      <c r="AG741" s="15"/>
      <c r="AH741" s="15"/>
      <c r="AI741" s="15"/>
      <c r="AJ741" s="15"/>
      <c r="AK741" s="15"/>
      <c r="AL741" s="15"/>
      <c r="AM741" s="15"/>
      <c r="AN741" s="15"/>
      <c r="AO741" s="15"/>
    </row>
    <row r="742" spans="1:41" ht="11.7" customHeight="1" x14ac:dyDescent="0.25">
      <c r="A742" s="14"/>
      <c r="B742" s="14"/>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c r="AA742" s="15"/>
      <c r="AB742" s="15"/>
      <c r="AC742" s="15"/>
      <c r="AD742" s="15"/>
      <c r="AE742" s="15"/>
      <c r="AF742" s="15"/>
      <c r="AG742" s="15"/>
      <c r="AH742" s="15"/>
      <c r="AI742" s="15"/>
      <c r="AJ742" s="15"/>
      <c r="AK742" s="15"/>
      <c r="AL742" s="15"/>
      <c r="AM742" s="15"/>
      <c r="AN742" s="15"/>
      <c r="AO742" s="15"/>
    </row>
    <row r="743" spans="1:41" ht="11.7" customHeight="1" x14ac:dyDescent="0.25">
      <c r="A743" s="14"/>
      <c r="B743" s="14"/>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c r="AA743" s="15"/>
      <c r="AB743" s="15"/>
      <c r="AC743" s="15"/>
      <c r="AD743" s="15"/>
      <c r="AE743" s="15"/>
      <c r="AF743" s="15"/>
      <c r="AG743" s="15"/>
      <c r="AH743" s="15"/>
      <c r="AI743" s="15"/>
      <c r="AJ743" s="15"/>
      <c r="AK743" s="15"/>
      <c r="AL743" s="15"/>
      <c r="AM743" s="15"/>
      <c r="AN743" s="15"/>
      <c r="AO743" s="15"/>
    </row>
    <row r="744" spans="1:41" ht="11.7" customHeight="1" x14ac:dyDescent="0.25">
      <c r="A744" s="14"/>
      <c r="B744" s="14"/>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c r="AA744" s="15"/>
      <c r="AB744" s="15"/>
      <c r="AC744" s="15"/>
      <c r="AD744" s="15"/>
      <c r="AE744" s="15"/>
      <c r="AF744" s="15"/>
      <c r="AG744" s="15"/>
      <c r="AH744" s="15"/>
      <c r="AI744" s="15"/>
      <c r="AJ744" s="15"/>
      <c r="AK744" s="15"/>
      <c r="AL744" s="15"/>
      <c r="AM744" s="15"/>
      <c r="AN744" s="15"/>
      <c r="AO744" s="15"/>
    </row>
    <row r="745" spans="1:41" ht="11.7" customHeight="1" x14ac:dyDescent="0.25">
      <c r="A745" s="14"/>
      <c r="B745" s="14"/>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c r="AA745" s="15"/>
      <c r="AB745" s="15"/>
      <c r="AC745" s="15"/>
      <c r="AD745" s="15"/>
      <c r="AE745" s="15"/>
      <c r="AF745" s="15"/>
      <c r="AG745" s="15"/>
      <c r="AH745" s="15"/>
      <c r="AI745" s="15"/>
      <c r="AJ745" s="15"/>
      <c r="AK745" s="15"/>
      <c r="AL745" s="15"/>
      <c r="AM745" s="15"/>
      <c r="AN745" s="15"/>
      <c r="AO745" s="15"/>
    </row>
    <row r="746" spans="1:41" ht="11.7" customHeight="1" x14ac:dyDescent="0.25">
      <c r="A746" s="14"/>
      <c r="B746" s="14"/>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c r="AA746" s="15"/>
      <c r="AB746" s="15"/>
      <c r="AC746" s="15"/>
      <c r="AD746" s="15"/>
      <c r="AE746" s="15"/>
      <c r="AF746" s="15"/>
      <c r="AG746" s="15"/>
      <c r="AH746" s="15"/>
      <c r="AI746" s="15"/>
      <c r="AJ746" s="15"/>
      <c r="AK746" s="15"/>
      <c r="AL746" s="15"/>
      <c r="AM746" s="15"/>
      <c r="AN746" s="15"/>
      <c r="AO746" s="15"/>
    </row>
    <row r="747" spans="1:41" ht="11.7" customHeight="1" x14ac:dyDescent="0.25">
      <c r="A747" s="14"/>
      <c r="B747" s="14"/>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c r="AA747" s="15"/>
      <c r="AB747" s="15"/>
      <c r="AC747" s="15"/>
      <c r="AD747" s="15"/>
      <c r="AE747" s="15"/>
      <c r="AF747" s="15"/>
      <c r="AG747" s="15"/>
      <c r="AH747" s="15"/>
      <c r="AI747" s="15"/>
      <c r="AJ747" s="15"/>
      <c r="AK747" s="15"/>
      <c r="AL747" s="15"/>
      <c r="AM747" s="15"/>
      <c r="AN747" s="15"/>
      <c r="AO747" s="15"/>
    </row>
    <row r="748" spans="1:41" ht="11.7" customHeight="1" x14ac:dyDescent="0.25">
      <c r="A748" s="14"/>
      <c r="B748" s="14"/>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c r="AA748" s="15"/>
      <c r="AB748" s="15"/>
      <c r="AC748" s="15"/>
      <c r="AD748" s="15"/>
      <c r="AE748" s="15"/>
      <c r="AF748" s="15"/>
      <c r="AG748" s="15"/>
      <c r="AH748" s="15"/>
      <c r="AI748" s="15"/>
      <c r="AJ748" s="15"/>
      <c r="AK748" s="15"/>
      <c r="AL748" s="15"/>
      <c r="AM748" s="15"/>
      <c r="AN748" s="15"/>
      <c r="AO748" s="15"/>
    </row>
    <row r="749" spans="1:41" ht="11.7" customHeight="1" x14ac:dyDescent="0.25">
      <c r="A749" s="14"/>
      <c r="B749" s="14"/>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c r="AA749" s="15"/>
      <c r="AB749" s="15"/>
      <c r="AC749" s="15"/>
      <c r="AD749" s="15"/>
      <c r="AE749" s="15"/>
      <c r="AF749" s="15"/>
      <c r="AG749" s="15"/>
      <c r="AH749" s="15"/>
      <c r="AI749" s="15"/>
      <c r="AJ749" s="15"/>
      <c r="AK749" s="15"/>
      <c r="AL749" s="15"/>
      <c r="AM749" s="15"/>
      <c r="AN749" s="15"/>
      <c r="AO749" s="15"/>
    </row>
    <row r="750" spans="1:41" ht="11.7" customHeight="1" x14ac:dyDescent="0.25">
      <c r="A750" s="14"/>
      <c r="B750" s="14"/>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c r="AA750" s="15"/>
      <c r="AB750" s="15"/>
      <c r="AC750" s="15"/>
      <c r="AD750" s="15"/>
      <c r="AE750" s="15"/>
      <c r="AF750" s="15"/>
      <c r="AG750" s="15"/>
      <c r="AH750" s="15"/>
      <c r="AI750" s="15"/>
      <c r="AJ750" s="15"/>
      <c r="AK750" s="15"/>
      <c r="AL750" s="15"/>
      <c r="AM750" s="15"/>
      <c r="AN750" s="15"/>
      <c r="AO750" s="15"/>
    </row>
    <row r="751" spans="1:41" ht="11.7" customHeight="1" x14ac:dyDescent="0.25">
      <c r="A751" s="14"/>
      <c r="B751" s="14"/>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c r="AA751" s="15"/>
      <c r="AB751" s="15"/>
      <c r="AC751" s="15"/>
      <c r="AD751" s="15"/>
      <c r="AE751" s="15"/>
      <c r="AF751" s="15"/>
      <c r="AG751" s="15"/>
      <c r="AH751" s="15"/>
      <c r="AI751" s="15"/>
      <c r="AJ751" s="15"/>
      <c r="AK751" s="15"/>
      <c r="AL751" s="15"/>
      <c r="AM751" s="15"/>
      <c r="AN751" s="15"/>
      <c r="AO751" s="15"/>
    </row>
    <row r="752" spans="1:41" ht="11.7" customHeight="1" x14ac:dyDescent="0.25">
      <c r="A752" s="14"/>
      <c r="B752" s="14"/>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c r="AA752" s="15"/>
      <c r="AB752" s="15"/>
      <c r="AC752" s="15"/>
      <c r="AD752" s="15"/>
      <c r="AE752" s="15"/>
      <c r="AF752" s="15"/>
      <c r="AG752" s="15"/>
      <c r="AH752" s="15"/>
      <c r="AI752" s="15"/>
      <c r="AJ752" s="15"/>
      <c r="AK752" s="15"/>
      <c r="AL752" s="15"/>
      <c r="AM752" s="15"/>
      <c r="AN752" s="15"/>
      <c r="AO752" s="15"/>
    </row>
    <row r="753" spans="1:41" ht="11.7" customHeight="1" x14ac:dyDescent="0.25">
      <c r="A753" s="14"/>
      <c r="B753" s="14"/>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c r="AA753" s="15"/>
      <c r="AB753" s="15"/>
      <c r="AC753" s="15"/>
      <c r="AD753" s="15"/>
      <c r="AE753" s="15"/>
      <c r="AF753" s="15"/>
      <c r="AG753" s="15"/>
      <c r="AH753" s="15"/>
      <c r="AI753" s="15"/>
      <c r="AJ753" s="15"/>
      <c r="AK753" s="15"/>
      <c r="AL753" s="15"/>
      <c r="AM753" s="15"/>
      <c r="AN753" s="15"/>
      <c r="AO753" s="15"/>
    </row>
    <row r="754" spans="1:41" ht="11.7" customHeight="1" x14ac:dyDescent="0.25">
      <c r="A754" s="14"/>
      <c r="B754" s="14"/>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c r="AA754" s="15"/>
      <c r="AB754" s="15"/>
      <c r="AC754" s="15"/>
      <c r="AD754" s="15"/>
      <c r="AE754" s="15"/>
      <c r="AF754" s="15"/>
      <c r="AG754" s="15"/>
      <c r="AH754" s="15"/>
      <c r="AI754" s="15"/>
      <c r="AJ754" s="15"/>
      <c r="AK754" s="15"/>
      <c r="AL754" s="15"/>
      <c r="AM754" s="15"/>
      <c r="AN754" s="15"/>
      <c r="AO754" s="15"/>
    </row>
    <row r="755" spans="1:41" ht="11.7" customHeight="1" x14ac:dyDescent="0.25">
      <c r="A755" s="14"/>
      <c r="B755" s="14"/>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c r="AA755" s="15"/>
      <c r="AB755" s="15"/>
      <c r="AC755" s="15"/>
      <c r="AD755" s="15"/>
      <c r="AE755" s="15"/>
      <c r="AF755" s="15"/>
      <c r="AG755" s="15"/>
      <c r="AH755" s="15"/>
      <c r="AI755" s="15"/>
      <c r="AJ755" s="15"/>
      <c r="AK755" s="15"/>
      <c r="AL755" s="15"/>
      <c r="AM755" s="15"/>
      <c r="AN755" s="15"/>
      <c r="AO755" s="15"/>
    </row>
    <row r="756" spans="1:41" ht="11.7" customHeight="1" x14ac:dyDescent="0.25">
      <c r="A756" s="14"/>
      <c r="B756" s="14"/>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c r="AA756" s="15"/>
      <c r="AB756" s="15"/>
      <c r="AC756" s="15"/>
      <c r="AD756" s="15"/>
      <c r="AE756" s="15"/>
      <c r="AF756" s="15"/>
      <c r="AG756" s="15"/>
      <c r="AH756" s="15"/>
      <c r="AI756" s="15"/>
      <c r="AJ756" s="15"/>
      <c r="AK756" s="15"/>
      <c r="AL756" s="15"/>
      <c r="AM756" s="15"/>
      <c r="AN756" s="15"/>
      <c r="AO756" s="15"/>
    </row>
    <row r="757" spans="1:41" ht="11.7" customHeight="1" x14ac:dyDescent="0.25">
      <c r="A757" s="14"/>
      <c r="B757" s="14"/>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c r="AA757" s="15"/>
      <c r="AB757" s="15"/>
      <c r="AC757" s="15"/>
      <c r="AD757" s="15"/>
      <c r="AE757" s="15"/>
      <c r="AF757" s="15"/>
      <c r="AG757" s="15"/>
      <c r="AH757" s="15"/>
      <c r="AI757" s="15"/>
      <c r="AJ757" s="15"/>
      <c r="AK757" s="15"/>
      <c r="AL757" s="15"/>
      <c r="AM757" s="15"/>
      <c r="AN757" s="15"/>
      <c r="AO757" s="15"/>
    </row>
    <row r="758" spans="1:41" ht="11.7" customHeight="1" x14ac:dyDescent="0.25">
      <c r="A758" s="14"/>
      <c r="B758" s="14"/>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c r="AA758" s="15"/>
      <c r="AB758" s="15"/>
      <c r="AC758" s="15"/>
      <c r="AD758" s="15"/>
      <c r="AE758" s="15"/>
      <c r="AF758" s="15"/>
      <c r="AG758" s="15"/>
      <c r="AH758" s="15"/>
      <c r="AI758" s="15"/>
      <c r="AJ758" s="15"/>
      <c r="AK758" s="15"/>
      <c r="AL758" s="15"/>
      <c r="AM758" s="15"/>
      <c r="AN758" s="15"/>
      <c r="AO758" s="15"/>
    </row>
    <row r="759" spans="1:41" ht="11.7" customHeight="1" x14ac:dyDescent="0.25">
      <c r="A759" s="14"/>
      <c r="B759" s="14"/>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c r="AA759" s="15"/>
      <c r="AB759" s="15"/>
      <c r="AC759" s="15"/>
      <c r="AD759" s="15"/>
      <c r="AE759" s="15"/>
      <c r="AF759" s="15"/>
      <c r="AG759" s="15"/>
      <c r="AH759" s="15"/>
      <c r="AI759" s="15"/>
      <c r="AJ759" s="15"/>
      <c r="AK759" s="15"/>
      <c r="AL759" s="15"/>
      <c r="AM759" s="15"/>
      <c r="AN759" s="15"/>
      <c r="AO759" s="15"/>
    </row>
    <row r="760" spans="1:41" ht="11.7" customHeight="1" x14ac:dyDescent="0.25">
      <c r="A760" s="14"/>
      <c r="B760" s="14"/>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c r="AA760" s="15"/>
      <c r="AB760" s="15"/>
      <c r="AC760" s="15"/>
      <c r="AD760" s="15"/>
      <c r="AE760" s="15"/>
      <c r="AF760" s="15"/>
      <c r="AG760" s="15"/>
      <c r="AH760" s="15"/>
      <c r="AI760" s="15"/>
      <c r="AJ760" s="15"/>
      <c r="AK760" s="15"/>
      <c r="AL760" s="15"/>
      <c r="AM760" s="15"/>
      <c r="AN760" s="15"/>
      <c r="AO760" s="15"/>
    </row>
    <row r="761" spans="1:41" ht="11.7" customHeight="1" x14ac:dyDescent="0.25">
      <c r="A761" s="14"/>
      <c r="B761" s="14"/>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c r="AA761" s="15"/>
      <c r="AB761" s="15"/>
      <c r="AC761" s="15"/>
      <c r="AD761" s="15"/>
      <c r="AE761" s="15"/>
      <c r="AF761" s="15"/>
      <c r="AG761" s="15"/>
      <c r="AH761" s="15"/>
      <c r="AI761" s="15"/>
      <c r="AJ761" s="15"/>
      <c r="AK761" s="15"/>
      <c r="AL761" s="15"/>
      <c r="AM761" s="15"/>
      <c r="AN761" s="15"/>
      <c r="AO761" s="15"/>
    </row>
    <row r="762" spans="1:41" ht="11.7" customHeight="1" x14ac:dyDescent="0.25">
      <c r="A762" s="14"/>
      <c r="B762" s="14"/>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c r="AA762" s="15"/>
      <c r="AB762" s="15"/>
      <c r="AC762" s="15"/>
      <c r="AD762" s="15"/>
      <c r="AE762" s="15"/>
      <c r="AF762" s="15"/>
      <c r="AG762" s="15"/>
      <c r="AH762" s="15"/>
      <c r="AI762" s="15"/>
      <c r="AJ762" s="15"/>
      <c r="AK762" s="15"/>
      <c r="AL762" s="15"/>
      <c r="AM762" s="15"/>
      <c r="AN762" s="15"/>
      <c r="AO762" s="15"/>
    </row>
    <row r="763" spans="1:41" ht="11.7" customHeight="1" x14ac:dyDescent="0.25">
      <c r="A763" s="14"/>
      <c r="B763" s="14"/>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c r="AA763" s="15"/>
      <c r="AB763" s="15"/>
      <c r="AC763" s="15"/>
      <c r="AD763" s="15"/>
      <c r="AE763" s="15"/>
      <c r="AF763" s="15"/>
      <c r="AG763" s="15"/>
      <c r="AH763" s="15"/>
      <c r="AI763" s="15"/>
      <c r="AJ763" s="15"/>
      <c r="AK763" s="15"/>
      <c r="AL763" s="15"/>
      <c r="AM763" s="15"/>
      <c r="AN763" s="15"/>
      <c r="AO763" s="15"/>
    </row>
    <row r="764" spans="1:41" ht="11.7" customHeight="1" x14ac:dyDescent="0.25">
      <c r="A764" s="14"/>
      <c r="B764" s="14"/>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c r="AA764" s="15"/>
      <c r="AB764" s="15"/>
      <c r="AC764" s="15"/>
      <c r="AD764" s="15"/>
      <c r="AE764" s="15"/>
      <c r="AF764" s="15"/>
      <c r="AG764" s="15"/>
      <c r="AH764" s="15"/>
      <c r="AI764" s="15"/>
      <c r="AJ764" s="15"/>
      <c r="AK764" s="15"/>
      <c r="AL764" s="15"/>
      <c r="AM764" s="15"/>
      <c r="AN764" s="15"/>
      <c r="AO764" s="15"/>
    </row>
    <row r="765" spans="1:41" ht="11.7" customHeight="1" x14ac:dyDescent="0.25">
      <c r="A765" s="14"/>
      <c r="B765" s="14"/>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c r="AA765" s="15"/>
      <c r="AB765" s="15"/>
      <c r="AC765" s="15"/>
      <c r="AD765" s="15"/>
      <c r="AE765" s="15"/>
      <c r="AF765" s="15"/>
      <c r="AG765" s="15"/>
      <c r="AH765" s="15"/>
      <c r="AI765" s="15"/>
      <c r="AJ765" s="15"/>
      <c r="AK765" s="15"/>
      <c r="AL765" s="15"/>
      <c r="AM765" s="15"/>
      <c r="AN765" s="15"/>
      <c r="AO765" s="15"/>
    </row>
    <row r="766" spans="1:41" ht="11.7" customHeight="1" x14ac:dyDescent="0.25">
      <c r="A766" s="14"/>
      <c r="B766" s="14"/>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c r="AA766" s="15"/>
      <c r="AB766" s="15"/>
      <c r="AC766" s="15"/>
      <c r="AD766" s="15"/>
      <c r="AE766" s="15"/>
      <c r="AF766" s="15"/>
      <c r="AG766" s="15"/>
      <c r="AH766" s="15"/>
      <c r="AI766" s="15"/>
      <c r="AJ766" s="15"/>
      <c r="AK766" s="15"/>
      <c r="AL766" s="15"/>
      <c r="AM766" s="15"/>
      <c r="AN766" s="15"/>
      <c r="AO766" s="15"/>
    </row>
    <row r="767" spans="1:41" ht="11.7" customHeight="1" x14ac:dyDescent="0.25">
      <c r="A767" s="14"/>
      <c r="B767" s="14"/>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c r="AA767" s="15"/>
      <c r="AB767" s="15"/>
      <c r="AC767" s="15"/>
      <c r="AD767" s="15"/>
      <c r="AE767" s="15"/>
      <c r="AF767" s="15"/>
      <c r="AG767" s="15"/>
      <c r="AH767" s="15"/>
      <c r="AI767" s="15"/>
      <c r="AJ767" s="15"/>
      <c r="AK767" s="15"/>
      <c r="AL767" s="15"/>
      <c r="AM767" s="15"/>
      <c r="AN767" s="15"/>
      <c r="AO767" s="15"/>
    </row>
    <row r="768" spans="1:41" ht="11.7" customHeight="1" x14ac:dyDescent="0.25">
      <c r="A768" s="14"/>
      <c r="B768" s="14"/>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c r="AA768" s="15"/>
      <c r="AB768" s="15"/>
      <c r="AC768" s="15"/>
      <c r="AD768" s="15"/>
      <c r="AE768" s="15"/>
      <c r="AF768" s="15"/>
      <c r="AG768" s="15"/>
      <c r="AH768" s="15"/>
      <c r="AI768" s="15"/>
      <c r="AJ768" s="15"/>
      <c r="AK768" s="15"/>
      <c r="AL768" s="15"/>
      <c r="AM768" s="15"/>
      <c r="AN768" s="15"/>
      <c r="AO768" s="15"/>
    </row>
    <row r="769" spans="1:41" ht="11.7" customHeight="1" x14ac:dyDescent="0.25">
      <c r="A769" s="14"/>
      <c r="B769" s="14"/>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c r="AA769" s="15"/>
      <c r="AB769" s="15"/>
      <c r="AC769" s="15"/>
      <c r="AD769" s="15"/>
      <c r="AE769" s="15"/>
      <c r="AF769" s="15"/>
      <c r="AG769" s="15"/>
      <c r="AH769" s="15"/>
      <c r="AI769" s="15"/>
      <c r="AJ769" s="15"/>
      <c r="AK769" s="15"/>
      <c r="AL769" s="15"/>
      <c r="AM769" s="15"/>
      <c r="AN769" s="15"/>
      <c r="AO769" s="15"/>
    </row>
    <row r="770" spans="1:41" ht="11.7" customHeight="1" x14ac:dyDescent="0.25">
      <c r="A770" s="14"/>
      <c r="B770" s="14"/>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c r="AA770" s="15"/>
      <c r="AB770" s="15"/>
      <c r="AC770" s="15"/>
      <c r="AD770" s="15"/>
      <c r="AE770" s="15"/>
      <c r="AF770" s="15"/>
      <c r="AG770" s="15"/>
      <c r="AH770" s="15"/>
      <c r="AI770" s="15"/>
      <c r="AJ770" s="15"/>
      <c r="AK770" s="15"/>
      <c r="AL770" s="15"/>
      <c r="AM770" s="15"/>
      <c r="AN770" s="15"/>
      <c r="AO770" s="15"/>
    </row>
    <row r="771" spans="1:41" ht="11.7" customHeight="1" x14ac:dyDescent="0.25">
      <c r="A771" s="14"/>
      <c r="B771" s="14"/>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c r="AA771" s="15"/>
      <c r="AB771" s="15"/>
      <c r="AC771" s="15"/>
      <c r="AD771" s="15"/>
      <c r="AE771" s="15"/>
      <c r="AF771" s="15"/>
      <c r="AG771" s="15"/>
      <c r="AH771" s="15"/>
      <c r="AI771" s="15"/>
      <c r="AJ771" s="15"/>
      <c r="AK771" s="15"/>
      <c r="AL771" s="15"/>
      <c r="AM771" s="15"/>
      <c r="AN771" s="15"/>
      <c r="AO771" s="15"/>
    </row>
    <row r="772" spans="1:41" ht="11.7" customHeight="1" x14ac:dyDescent="0.25">
      <c r="A772" s="14"/>
      <c r="B772" s="14"/>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c r="AA772" s="15"/>
      <c r="AB772" s="15"/>
      <c r="AC772" s="15"/>
      <c r="AD772" s="15"/>
      <c r="AE772" s="15"/>
      <c r="AF772" s="15"/>
      <c r="AG772" s="15"/>
      <c r="AH772" s="15"/>
      <c r="AI772" s="15"/>
      <c r="AJ772" s="15"/>
      <c r="AK772" s="15"/>
      <c r="AL772" s="15"/>
      <c r="AM772" s="15"/>
      <c r="AN772" s="15"/>
      <c r="AO772" s="15"/>
    </row>
    <row r="773" spans="1:41" ht="11.7" customHeight="1" x14ac:dyDescent="0.25">
      <c r="A773" s="14"/>
      <c r="B773" s="14"/>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c r="AA773" s="15"/>
      <c r="AB773" s="15"/>
      <c r="AC773" s="15"/>
      <c r="AD773" s="15"/>
      <c r="AE773" s="15"/>
      <c r="AF773" s="15"/>
      <c r="AG773" s="15"/>
      <c r="AH773" s="15"/>
      <c r="AI773" s="15"/>
      <c r="AJ773" s="15"/>
      <c r="AK773" s="15"/>
      <c r="AL773" s="15"/>
      <c r="AM773" s="15"/>
      <c r="AN773" s="15"/>
      <c r="AO773" s="15"/>
    </row>
    <row r="774" spans="1:41" ht="11.7" customHeight="1" x14ac:dyDescent="0.25">
      <c r="A774" s="14"/>
      <c r="B774" s="14"/>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c r="AA774" s="15"/>
      <c r="AB774" s="15"/>
      <c r="AC774" s="15"/>
      <c r="AD774" s="15"/>
      <c r="AE774" s="15"/>
      <c r="AF774" s="15"/>
      <c r="AG774" s="15"/>
      <c r="AH774" s="15"/>
      <c r="AI774" s="15"/>
      <c r="AJ774" s="15"/>
      <c r="AK774" s="15"/>
      <c r="AL774" s="15"/>
      <c r="AM774" s="15"/>
      <c r="AN774" s="15"/>
      <c r="AO774" s="15"/>
    </row>
    <row r="775" spans="1:41" ht="11.7" customHeight="1" x14ac:dyDescent="0.25">
      <c r="A775" s="14"/>
      <c r="B775" s="14"/>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c r="AA775" s="15"/>
      <c r="AB775" s="15"/>
      <c r="AC775" s="15"/>
      <c r="AD775" s="15"/>
      <c r="AE775" s="15"/>
      <c r="AF775" s="15"/>
      <c r="AG775" s="15"/>
      <c r="AH775" s="15"/>
      <c r="AI775" s="15"/>
      <c r="AJ775" s="15"/>
      <c r="AK775" s="15"/>
      <c r="AL775" s="15"/>
      <c r="AM775" s="15"/>
      <c r="AN775" s="15"/>
      <c r="AO775" s="15"/>
    </row>
    <row r="776" spans="1:41" ht="11.7" customHeight="1" x14ac:dyDescent="0.25">
      <c r="A776" s="14"/>
      <c r="B776" s="14"/>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c r="AA776" s="15"/>
      <c r="AB776" s="15"/>
      <c r="AC776" s="15"/>
      <c r="AD776" s="15"/>
      <c r="AE776" s="15"/>
      <c r="AF776" s="15"/>
      <c r="AG776" s="15"/>
      <c r="AH776" s="15"/>
      <c r="AI776" s="15"/>
      <c r="AJ776" s="15"/>
      <c r="AK776" s="15"/>
      <c r="AL776" s="15"/>
      <c r="AM776" s="15"/>
      <c r="AN776" s="15"/>
      <c r="AO776" s="15"/>
    </row>
    <row r="777" spans="1:41" ht="11.7" customHeight="1" x14ac:dyDescent="0.25">
      <c r="A777" s="14"/>
      <c r="B777" s="14"/>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c r="AA777" s="15"/>
      <c r="AB777" s="15"/>
      <c r="AC777" s="15"/>
      <c r="AD777" s="15"/>
      <c r="AE777" s="15"/>
      <c r="AF777" s="15"/>
      <c r="AG777" s="15"/>
      <c r="AH777" s="15"/>
      <c r="AI777" s="15"/>
      <c r="AJ777" s="15"/>
      <c r="AK777" s="15"/>
      <c r="AL777" s="15"/>
      <c r="AM777" s="15"/>
      <c r="AN777" s="15"/>
      <c r="AO777" s="15"/>
    </row>
    <row r="778" spans="1:41" ht="11.7" customHeight="1" x14ac:dyDescent="0.25">
      <c r="A778" s="14"/>
      <c r="B778" s="14"/>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c r="AA778" s="15"/>
      <c r="AB778" s="15"/>
      <c r="AC778" s="15"/>
      <c r="AD778" s="15"/>
      <c r="AE778" s="15"/>
      <c r="AF778" s="15"/>
      <c r="AG778" s="15"/>
      <c r="AH778" s="15"/>
      <c r="AI778" s="15"/>
      <c r="AJ778" s="15"/>
      <c r="AK778" s="15"/>
      <c r="AL778" s="15"/>
      <c r="AM778" s="15"/>
      <c r="AN778" s="15"/>
      <c r="AO778" s="15"/>
    </row>
    <row r="779" spans="1:41" ht="11.7" customHeight="1" x14ac:dyDescent="0.25">
      <c r="A779" s="14"/>
      <c r="B779" s="14"/>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c r="AA779" s="15"/>
      <c r="AB779" s="15"/>
      <c r="AC779" s="15"/>
      <c r="AD779" s="15"/>
      <c r="AE779" s="15"/>
      <c r="AF779" s="15"/>
      <c r="AG779" s="15"/>
      <c r="AH779" s="15"/>
      <c r="AI779" s="15"/>
      <c r="AJ779" s="15"/>
      <c r="AK779" s="15"/>
      <c r="AL779" s="15"/>
      <c r="AM779" s="15"/>
      <c r="AN779" s="15"/>
      <c r="AO779" s="15"/>
    </row>
    <row r="780" spans="1:41" ht="11.7" customHeight="1" x14ac:dyDescent="0.25">
      <c r="A780" s="14"/>
      <c r="B780" s="14"/>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c r="AA780" s="15"/>
      <c r="AB780" s="15"/>
      <c r="AC780" s="15"/>
      <c r="AD780" s="15"/>
      <c r="AE780" s="15"/>
      <c r="AF780" s="15"/>
      <c r="AG780" s="15"/>
      <c r="AH780" s="15"/>
      <c r="AI780" s="15"/>
      <c r="AJ780" s="15"/>
      <c r="AK780" s="15"/>
      <c r="AL780" s="15"/>
      <c r="AM780" s="15"/>
      <c r="AN780" s="15"/>
      <c r="AO780" s="15"/>
    </row>
    <row r="781" spans="1:41" ht="11.7" customHeight="1" x14ac:dyDescent="0.25">
      <c r="A781" s="14"/>
      <c r="B781" s="14"/>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c r="AA781" s="15"/>
      <c r="AB781" s="15"/>
      <c r="AC781" s="15"/>
      <c r="AD781" s="15"/>
      <c r="AE781" s="15"/>
      <c r="AF781" s="15"/>
      <c r="AG781" s="15"/>
      <c r="AH781" s="15"/>
      <c r="AI781" s="15"/>
      <c r="AJ781" s="15"/>
      <c r="AK781" s="15"/>
      <c r="AL781" s="15"/>
      <c r="AM781" s="15"/>
      <c r="AN781" s="15"/>
      <c r="AO781" s="15"/>
    </row>
    <row r="782" spans="1:41" ht="11.7" customHeight="1" x14ac:dyDescent="0.25">
      <c r="A782" s="14"/>
      <c r="B782" s="14"/>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c r="AA782" s="15"/>
      <c r="AB782" s="15"/>
      <c r="AC782" s="15"/>
      <c r="AD782" s="15"/>
      <c r="AE782" s="15"/>
      <c r="AF782" s="15"/>
      <c r="AG782" s="15"/>
      <c r="AH782" s="15"/>
      <c r="AI782" s="15"/>
      <c r="AJ782" s="15"/>
      <c r="AK782" s="15"/>
      <c r="AL782" s="15"/>
      <c r="AM782" s="15"/>
      <c r="AN782" s="15"/>
      <c r="AO782" s="15"/>
    </row>
    <row r="783" spans="1:41" ht="11.7" customHeight="1" x14ac:dyDescent="0.25">
      <c r="A783" s="14"/>
      <c r="B783" s="14"/>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c r="AA783" s="15"/>
      <c r="AB783" s="15"/>
      <c r="AC783" s="15"/>
      <c r="AD783" s="15"/>
      <c r="AE783" s="15"/>
      <c r="AF783" s="15"/>
      <c r="AG783" s="15"/>
      <c r="AH783" s="15"/>
      <c r="AI783" s="15"/>
      <c r="AJ783" s="15"/>
      <c r="AK783" s="15"/>
      <c r="AL783" s="15"/>
      <c r="AM783" s="15"/>
      <c r="AN783" s="15"/>
      <c r="AO783" s="15"/>
    </row>
    <row r="784" spans="1:41" ht="11.7" customHeight="1" x14ac:dyDescent="0.25">
      <c r="A784" s="14"/>
      <c r="B784" s="14"/>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c r="AA784" s="15"/>
      <c r="AB784" s="15"/>
      <c r="AC784" s="15"/>
      <c r="AD784" s="15"/>
      <c r="AE784" s="15"/>
      <c r="AF784" s="15"/>
      <c r="AG784" s="15"/>
      <c r="AH784" s="15"/>
      <c r="AI784" s="15"/>
      <c r="AJ784" s="15"/>
      <c r="AK784" s="15"/>
      <c r="AL784" s="15"/>
      <c r="AM784" s="15"/>
      <c r="AN784" s="15"/>
      <c r="AO784" s="15"/>
    </row>
    <row r="785" spans="1:41" ht="11.7" customHeight="1" x14ac:dyDescent="0.25">
      <c r="A785" s="14"/>
      <c r="B785" s="14"/>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c r="AA785" s="15"/>
      <c r="AB785" s="15"/>
      <c r="AC785" s="15"/>
      <c r="AD785" s="15"/>
      <c r="AE785" s="15"/>
      <c r="AF785" s="15"/>
      <c r="AG785" s="15"/>
      <c r="AH785" s="15"/>
      <c r="AI785" s="15"/>
      <c r="AJ785" s="15"/>
      <c r="AK785" s="15"/>
      <c r="AL785" s="15"/>
      <c r="AM785" s="15"/>
      <c r="AN785" s="15"/>
      <c r="AO785" s="15"/>
    </row>
    <row r="786" spans="1:41" ht="11.7" customHeight="1" x14ac:dyDescent="0.25">
      <c r="A786" s="14"/>
      <c r="B786" s="14"/>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c r="AA786" s="15"/>
      <c r="AB786" s="15"/>
      <c r="AC786" s="15"/>
      <c r="AD786" s="15"/>
      <c r="AE786" s="15"/>
      <c r="AF786" s="15"/>
      <c r="AG786" s="15"/>
      <c r="AH786" s="15"/>
      <c r="AI786" s="15"/>
      <c r="AJ786" s="15"/>
      <c r="AK786" s="15"/>
      <c r="AL786" s="15"/>
      <c r="AM786" s="15"/>
      <c r="AN786" s="15"/>
      <c r="AO786" s="15"/>
    </row>
    <row r="787" spans="1:41" ht="11.7" customHeight="1" x14ac:dyDescent="0.25">
      <c r="A787" s="14"/>
      <c r="B787" s="14"/>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c r="AA787" s="15"/>
      <c r="AB787" s="15"/>
      <c r="AC787" s="15"/>
      <c r="AD787" s="15"/>
      <c r="AE787" s="15"/>
      <c r="AF787" s="15"/>
      <c r="AG787" s="15"/>
      <c r="AH787" s="15"/>
      <c r="AI787" s="15"/>
      <c r="AJ787" s="15"/>
      <c r="AK787" s="15"/>
      <c r="AL787" s="15"/>
      <c r="AM787" s="15"/>
      <c r="AN787" s="15"/>
      <c r="AO787" s="15"/>
    </row>
    <row r="788" spans="1:41" ht="11.7" customHeight="1" x14ac:dyDescent="0.25">
      <c r="A788" s="14"/>
      <c r="B788" s="14"/>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c r="AA788" s="15"/>
      <c r="AB788" s="15"/>
      <c r="AC788" s="15"/>
      <c r="AD788" s="15"/>
      <c r="AE788" s="15"/>
      <c r="AF788" s="15"/>
      <c r="AG788" s="15"/>
      <c r="AH788" s="15"/>
      <c r="AI788" s="15"/>
      <c r="AJ788" s="15"/>
      <c r="AK788" s="15"/>
      <c r="AL788" s="15"/>
      <c r="AM788" s="15"/>
      <c r="AN788" s="15"/>
      <c r="AO788" s="15"/>
    </row>
    <row r="789" spans="1:41" ht="11.7" customHeight="1" x14ac:dyDescent="0.25">
      <c r="A789" s="14"/>
      <c r="B789" s="14"/>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c r="AA789" s="15"/>
      <c r="AB789" s="15"/>
      <c r="AC789" s="15"/>
      <c r="AD789" s="15"/>
      <c r="AE789" s="15"/>
      <c r="AF789" s="15"/>
      <c r="AG789" s="15"/>
      <c r="AH789" s="15"/>
      <c r="AI789" s="15"/>
      <c r="AJ789" s="15"/>
      <c r="AK789" s="15"/>
      <c r="AL789" s="15"/>
      <c r="AM789" s="15"/>
      <c r="AN789" s="15"/>
      <c r="AO789" s="15"/>
    </row>
    <row r="790" spans="1:41" ht="11.7" customHeight="1" x14ac:dyDescent="0.25">
      <c r="A790" s="14"/>
      <c r="B790" s="14"/>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c r="AA790" s="15"/>
      <c r="AB790" s="15"/>
      <c r="AC790" s="15"/>
      <c r="AD790" s="15"/>
      <c r="AE790" s="15"/>
      <c r="AF790" s="15"/>
      <c r="AG790" s="15"/>
      <c r="AH790" s="15"/>
      <c r="AI790" s="15"/>
      <c r="AJ790" s="15"/>
      <c r="AK790" s="15"/>
      <c r="AL790" s="15"/>
      <c r="AM790" s="15"/>
      <c r="AN790" s="15"/>
      <c r="AO790" s="15"/>
    </row>
    <row r="791" spans="1:41" ht="11.7" customHeight="1" x14ac:dyDescent="0.25">
      <c r="A791" s="14"/>
      <c r="B791" s="14"/>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c r="AA791" s="15"/>
      <c r="AB791" s="15"/>
      <c r="AC791" s="15"/>
      <c r="AD791" s="15"/>
      <c r="AE791" s="15"/>
      <c r="AF791" s="15"/>
      <c r="AG791" s="15"/>
      <c r="AH791" s="15"/>
      <c r="AI791" s="15"/>
      <c r="AJ791" s="15"/>
      <c r="AK791" s="15"/>
      <c r="AL791" s="15"/>
      <c r="AM791" s="15"/>
      <c r="AN791" s="15"/>
      <c r="AO791" s="15"/>
    </row>
    <row r="792" spans="1:41" ht="11.7" customHeight="1" x14ac:dyDescent="0.25">
      <c r="A792" s="14"/>
      <c r="B792" s="14"/>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c r="AA792" s="15"/>
      <c r="AB792" s="15"/>
      <c r="AC792" s="15"/>
      <c r="AD792" s="15"/>
      <c r="AE792" s="15"/>
      <c r="AF792" s="15"/>
      <c r="AG792" s="15"/>
      <c r="AH792" s="15"/>
      <c r="AI792" s="15"/>
      <c r="AJ792" s="15"/>
      <c r="AK792" s="15"/>
      <c r="AL792" s="15"/>
      <c r="AM792" s="15"/>
      <c r="AN792" s="15"/>
      <c r="AO792" s="15"/>
    </row>
    <row r="793" spans="1:41" ht="11.7" customHeight="1" x14ac:dyDescent="0.25">
      <c r="A793" s="14"/>
      <c r="B793" s="14"/>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c r="AA793" s="15"/>
      <c r="AB793" s="15"/>
      <c r="AC793" s="15"/>
      <c r="AD793" s="15"/>
      <c r="AE793" s="15"/>
      <c r="AF793" s="15"/>
      <c r="AG793" s="15"/>
      <c r="AH793" s="15"/>
      <c r="AI793" s="15"/>
      <c r="AJ793" s="15"/>
      <c r="AK793" s="15"/>
      <c r="AL793" s="15"/>
      <c r="AM793" s="15"/>
      <c r="AN793" s="15"/>
      <c r="AO793" s="15"/>
    </row>
    <row r="794" spans="1:41" ht="11.7" customHeight="1" x14ac:dyDescent="0.25">
      <c r="A794" s="14"/>
      <c r="B794" s="14"/>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c r="AA794" s="15"/>
      <c r="AB794" s="15"/>
      <c r="AC794" s="15"/>
      <c r="AD794" s="15"/>
      <c r="AE794" s="15"/>
      <c r="AF794" s="15"/>
      <c r="AG794" s="15"/>
      <c r="AH794" s="15"/>
      <c r="AI794" s="15"/>
      <c r="AJ794" s="15"/>
      <c r="AK794" s="15"/>
      <c r="AL794" s="15"/>
      <c r="AM794" s="15"/>
      <c r="AN794" s="15"/>
      <c r="AO794" s="15"/>
    </row>
    <row r="795" spans="1:41" ht="11.7" customHeight="1" x14ac:dyDescent="0.25">
      <c r="A795" s="14"/>
      <c r="B795" s="14"/>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c r="AA795" s="15"/>
      <c r="AB795" s="15"/>
      <c r="AC795" s="15"/>
      <c r="AD795" s="15"/>
      <c r="AE795" s="15"/>
      <c r="AF795" s="15"/>
      <c r="AG795" s="15"/>
      <c r="AH795" s="15"/>
      <c r="AI795" s="15"/>
      <c r="AJ795" s="15"/>
      <c r="AK795" s="15"/>
      <c r="AL795" s="15"/>
      <c r="AM795" s="15"/>
      <c r="AN795" s="15"/>
      <c r="AO795" s="15"/>
    </row>
    <row r="796" spans="1:41" ht="11.7" customHeight="1" x14ac:dyDescent="0.25">
      <c r="A796" s="14"/>
      <c r="B796" s="14"/>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c r="AA796" s="15"/>
      <c r="AB796" s="15"/>
      <c r="AC796" s="15"/>
      <c r="AD796" s="15"/>
      <c r="AE796" s="15"/>
      <c r="AF796" s="15"/>
      <c r="AG796" s="15"/>
      <c r="AH796" s="15"/>
      <c r="AI796" s="15"/>
      <c r="AJ796" s="15"/>
      <c r="AK796" s="15"/>
      <c r="AL796" s="15"/>
      <c r="AM796" s="15"/>
      <c r="AN796" s="15"/>
      <c r="AO796" s="15"/>
    </row>
    <row r="797" spans="1:41" ht="11.7" customHeight="1" x14ac:dyDescent="0.25">
      <c r="A797" s="14"/>
      <c r="B797" s="14"/>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c r="AA797" s="15"/>
      <c r="AB797" s="15"/>
      <c r="AC797" s="15"/>
      <c r="AD797" s="15"/>
      <c r="AE797" s="15"/>
      <c r="AF797" s="15"/>
      <c r="AG797" s="15"/>
      <c r="AH797" s="15"/>
      <c r="AI797" s="15"/>
      <c r="AJ797" s="15"/>
      <c r="AK797" s="15"/>
      <c r="AL797" s="15"/>
      <c r="AM797" s="15"/>
      <c r="AN797" s="15"/>
      <c r="AO797" s="15"/>
    </row>
    <row r="798" spans="1:41" ht="11.7" customHeight="1" x14ac:dyDescent="0.25">
      <c r="A798" s="14"/>
      <c r="B798" s="14"/>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c r="AA798" s="15"/>
      <c r="AB798" s="15"/>
      <c r="AC798" s="15"/>
      <c r="AD798" s="15"/>
      <c r="AE798" s="15"/>
      <c r="AF798" s="15"/>
      <c r="AG798" s="15"/>
      <c r="AH798" s="15"/>
      <c r="AI798" s="15"/>
      <c r="AJ798" s="15"/>
      <c r="AK798" s="15"/>
      <c r="AL798" s="15"/>
      <c r="AM798" s="15"/>
      <c r="AN798" s="15"/>
      <c r="AO798" s="15"/>
    </row>
    <row r="799" spans="1:41" ht="11.7" customHeight="1" x14ac:dyDescent="0.25">
      <c r="A799" s="14"/>
      <c r="B799" s="14"/>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c r="AA799" s="15"/>
      <c r="AB799" s="15"/>
      <c r="AC799" s="15"/>
      <c r="AD799" s="15"/>
      <c r="AE799" s="15"/>
      <c r="AF799" s="15"/>
      <c r="AG799" s="15"/>
      <c r="AH799" s="15"/>
      <c r="AI799" s="15"/>
      <c r="AJ799" s="15"/>
      <c r="AK799" s="15"/>
      <c r="AL799" s="15"/>
      <c r="AM799" s="15"/>
      <c r="AN799" s="15"/>
      <c r="AO799" s="15"/>
    </row>
    <row r="800" spans="1:41" ht="11.7" customHeight="1" x14ac:dyDescent="0.25">
      <c r="A800" s="14"/>
      <c r="B800" s="14"/>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c r="AA800" s="15"/>
      <c r="AB800" s="15"/>
      <c r="AC800" s="15"/>
      <c r="AD800" s="15"/>
      <c r="AE800" s="15"/>
      <c r="AF800" s="15"/>
      <c r="AG800" s="15"/>
      <c r="AH800" s="15"/>
      <c r="AI800" s="15"/>
      <c r="AJ800" s="15"/>
      <c r="AK800" s="15"/>
      <c r="AL800" s="15"/>
      <c r="AM800" s="15"/>
      <c r="AN800" s="15"/>
      <c r="AO800" s="15"/>
    </row>
    <row r="801" spans="1:41" ht="11.7" customHeight="1" x14ac:dyDescent="0.25">
      <c r="A801" s="14"/>
      <c r="B801" s="14"/>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c r="AA801" s="15"/>
      <c r="AB801" s="15"/>
      <c r="AC801" s="15"/>
      <c r="AD801" s="15"/>
      <c r="AE801" s="15"/>
      <c r="AF801" s="15"/>
      <c r="AG801" s="15"/>
      <c r="AH801" s="15"/>
      <c r="AI801" s="15"/>
      <c r="AJ801" s="15"/>
      <c r="AK801" s="15"/>
      <c r="AL801" s="15"/>
      <c r="AM801" s="15"/>
      <c r="AN801" s="15"/>
      <c r="AO801" s="15"/>
    </row>
    <row r="802" spans="1:41" ht="11.7" customHeight="1" x14ac:dyDescent="0.25">
      <c r="A802" s="14"/>
      <c r="B802" s="14"/>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c r="AA802" s="15"/>
      <c r="AB802" s="15"/>
      <c r="AC802" s="15"/>
      <c r="AD802" s="15"/>
      <c r="AE802" s="15"/>
      <c r="AF802" s="15"/>
      <c r="AG802" s="15"/>
      <c r="AH802" s="15"/>
      <c r="AI802" s="15"/>
      <c r="AJ802" s="15"/>
      <c r="AK802" s="15"/>
      <c r="AL802" s="15"/>
      <c r="AM802" s="15"/>
      <c r="AN802" s="15"/>
      <c r="AO802" s="15"/>
    </row>
    <row r="803" spans="1:41" ht="11.7" customHeight="1" x14ac:dyDescent="0.25">
      <c r="A803" s="14"/>
      <c r="B803" s="14"/>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c r="AA803" s="15"/>
      <c r="AB803" s="15"/>
      <c r="AC803" s="15"/>
      <c r="AD803" s="15"/>
      <c r="AE803" s="15"/>
      <c r="AF803" s="15"/>
      <c r="AG803" s="15"/>
      <c r="AH803" s="15"/>
      <c r="AI803" s="15"/>
      <c r="AJ803" s="15"/>
      <c r="AK803" s="15"/>
      <c r="AL803" s="15"/>
      <c r="AM803" s="15"/>
      <c r="AN803" s="15"/>
      <c r="AO803" s="15"/>
    </row>
    <row r="804" spans="1:41" ht="11.7" customHeight="1" x14ac:dyDescent="0.25">
      <c r="A804" s="14"/>
      <c r="B804" s="14"/>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c r="AA804" s="15"/>
      <c r="AB804" s="15"/>
      <c r="AC804" s="15"/>
      <c r="AD804" s="15"/>
      <c r="AE804" s="15"/>
      <c r="AF804" s="15"/>
      <c r="AG804" s="15"/>
      <c r="AH804" s="15"/>
      <c r="AI804" s="15"/>
      <c r="AJ804" s="15"/>
      <c r="AK804" s="15"/>
      <c r="AL804" s="15"/>
      <c r="AM804" s="15"/>
      <c r="AN804" s="15"/>
      <c r="AO804" s="15"/>
    </row>
    <row r="805" spans="1:41" ht="11.7" customHeight="1" x14ac:dyDescent="0.25">
      <c r="A805" s="14"/>
      <c r="B805" s="14"/>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c r="AA805" s="15"/>
      <c r="AB805" s="15"/>
      <c r="AC805" s="15"/>
      <c r="AD805" s="15"/>
      <c r="AE805" s="15"/>
      <c r="AF805" s="15"/>
      <c r="AG805" s="15"/>
      <c r="AH805" s="15"/>
      <c r="AI805" s="15"/>
      <c r="AJ805" s="15"/>
      <c r="AK805" s="15"/>
      <c r="AL805" s="15"/>
      <c r="AM805" s="15"/>
      <c r="AN805" s="15"/>
      <c r="AO805" s="15"/>
    </row>
    <row r="806" spans="1:41" ht="11.7" customHeight="1" x14ac:dyDescent="0.25">
      <c r="A806" s="14"/>
      <c r="B806" s="14"/>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c r="AA806" s="15"/>
      <c r="AB806" s="15"/>
      <c r="AC806" s="15"/>
      <c r="AD806" s="15"/>
      <c r="AE806" s="15"/>
      <c r="AF806" s="15"/>
      <c r="AG806" s="15"/>
      <c r="AH806" s="15"/>
      <c r="AI806" s="15"/>
      <c r="AJ806" s="15"/>
      <c r="AK806" s="15"/>
      <c r="AL806" s="15"/>
      <c r="AM806" s="15"/>
      <c r="AN806" s="15"/>
      <c r="AO806" s="15"/>
    </row>
    <row r="807" spans="1:41" ht="11.7" customHeight="1" x14ac:dyDescent="0.25">
      <c r="A807" s="14"/>
      <c r="B807" s="14"/>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c r="AA807" s="15"/>
      <c r="AB807" s="15"/>
      <c r="AC807" s="15"/>
      <c r="AD807" s="15"/>
      <c r="AE807" s="15"/>
      <c r="AF807" s="15"/>
      <c r="AG807" s="15"/>
      <c r="AH807" s="15"/>
      <c r="AI807" s="15"/>
      <c r="AJ807" s="15"/>
      <c r="AK807" s="15"/>
      <c r="AL807" s="15"/>
      <c r="AM807" s="15"/>
      <c r="AN807" s="15"/>
      <c r="AO807" s="15"/>
    </row>
    <row r="808" spans="1:41" ht="11.7" customHeight="1" x14ac:dyDescent="0.25">
      <c r="A808" s="14"/>
      <c r="B808" s="14"/>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c r="AA808" s="15"/>
      <c r="AB808" s="15"/>
      <c r="AC808" s="15"/>
      <c r="AD808" s="15"/>
      <c r="AE808" s="15"/>
      <c r="AF808" s="15"/>
      <c r="AG808" s="15"/>
      <c r="AH808" s="15"/>
      <c r="AI808" s="15"/>
      <c r="AJ808" s="15"/>
      <c r="AK808" s="15"/>
      <c r="AL808" s="15"/>
      <c r="AM808" s="15"/>
      <c r="AN808" s="15"/>
      <c r="AO808" s="15"/>
    </row>
    <row r="809" spans="1:41" ht="11.7" customHeight="1" x14ac:dyDescent="0.25">
      <c r="A809" s="14"/>
      <c r="B809" s="14"/>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c r="AA809" s="15"/>
      <c r="AB809" s="15"/>
      <c r="AC809" s="15"/>
      <c r="AD809" s="15"/>
      <c r="AE809" s="15"/>
      <c r="AF809" s="15"/>
      <c r="AG809" s="15"/>
      <c r="AH809" s="15"/>
      <c r="AI809" s="15"/>
      <c r="AJ809" s="15"/>
      <c r="AK809" s="15"/>
      <c r="AL809" s="15"/>
      <c r="AM809" s="15"/>
      <c r="AN809" s="15"/>
      <c r="AO809" s="15"/>
    </row>
    <row r="810" spans="1:41" ht="11.7" customHeight="1" x14ac:dyDescent="0.25">
      <c r="A810" s="14"/>
      <c r="B810" s="14"/>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c r="AA810" s="15"/>
      <c r="AB810" s="15"/>
      <c r="AC810" s="15"/>
      <c r="AD810" s="15"/>
      <c r="AE810" s="15"/>
      <c r="AF810" s="15"/>
      <c r="AG810" s="15"/>
      <c r="AH810" s="15"/>
      <c r="AI810" s="15"/>
      <c r="AJ810" s="15"/>
      <c r="AK810" s="15"/>
      <c r="AL810" s="15"/>
      <c r="AM810" s="15"/>
      <c r="AN810" s="15"/>
      <c r="AO810" s="15"/>
    </row>
    <row r="811" spans="1:41" ht="11.7" customHeight="1" x14ac:dyDescent="0.25">
      <c r="A811" s="14"/>
      <c r="B811" s="14"/>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c r="AA811" s="15"/>
      <c r="AB811" s="15"/>
      <c r="AC811" s="15"/>
      <c r="AD811" s="15"/>
      <c r="AE811" s="15"/>
      <c r="AF811" s="15"/>
      <c r="AG811" s="15"/>
      <c r="AH811" s="15"/>
      <c r="AI811" s="15"/>
      <c r="AJ811" s="15"/>
      <c r="AK811" s="15"/>
      <c r="AL811" s="15"/>
      <c r="AM811" s="15"/>
      <c r="AN811" s="15"/>
      <c r="AO811" s="15"/>
    </row>
    <row r="812" spans="1:41" ht="11.7" customHeight="1" x14ac:dyDescent="0.25">
      <c r="A812" s="14"/>
      <c r="B812" s="14"/>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c r="AA812" s="15"/>
      <c r="AB812" s="15"/>
      <c r="AC812" s="15"/>
      <c r="AD812" s="15"/>
      <c r="AE812" s="15"/>
      <c r="AF812" s="15"/>
      <c r="AG812" s="15"/>
      <c r="AH812" s="15"/>
      <c r="AI812" s="15"/>
      <c r="AJ812" s="15"/>
      <c r="AK812" s="15"/>
      <c r="AL812" s="15"/>
      <c r="AM812" s="15"/>
      <c r="AN812" s="15"/>
      <c r="AO812" s="15"/>
    </row>
    <row r="813" spans="1:41" ht="11.7" customHeight="1" x14ac:dyDescent="0.25">
      <c r="A813" s="14"/>
      <c r="B813" s="14"/>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c r="AA813" s="15"/>
      <c r="AB813" s="15"/>
      <c r="AC813" s="15"/>
      <c r="AD813" s="15"/>
      <c r="AE813" s="15"/>
      <c r="AF813" s="15"/>
      <c r="AG813" s="15"/>
      <c r="AH813" s="15"/>
      <c r="AI813" s="15"/>
      <c r="AJ813" s="15"/>
      <c r="AK813" s="15"/>
      <c r="AL813" s="15"/>
      <c r="AM813" s="15"/>
      <c r="AN813" s="15"/>
      <c r="AO813" s="15"/>
    </row>
    <row r="814" spans="1:41" ht="11.7" customHeight="1" x14ac:dyDescent="0.25">
      <c r="A814" s="14"/>
      <c r="B814" s="14"/>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c r="AA814" s="15"/>
      <c r="AB814" s="15"/>
      <c r="AC814" s="15"/>
      <c r="AD814" s="15"/>
      <c r="AE814" s="15"/>
      <c r="AF814" s="15"/>
      <c r="AG814" s="15"/>
      <c r="AH814" s="15"/>
      <c r="AI814" s="15"/>
      <c r="AJ814" s="15"/>
      <c r="AK814" s="15"/>
      <c r="AL814" s="15"/>
      <c r="AM814" s="15"/>
      <c r="AN814" s="15"/>
      <c r="AO814" s="15"/>
    </row>
    <row r="815" spans="1:41" ht="11.7" customHeight="1" x14ac:dyDescent="0.25">
      <c r="A815" s="14"/>
      <c r="B815" s="14"/>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c r="AA815" s="15"/>
      <c r="AB815" s="15"/>
      <c r="AC815" s="15"/>
      <c r="AD815" s="15"/>
      <c r="AE815" s="15"/>
      <c r="AF815" s="15"/>
      <c r="AG815" s="15"/>
      <c r="AH815" s="15"/>
      <c r="AI815" s="15"/>
      <c r="AJ815" s="15"/>
      <c r="AK815" s="15"/>
      <c r="AL815" s="15"/>
      <c r="AM815" s="15"/>
      <c r="AN815" s="15"/>
      <c r="AO815" s="15"/>
    </row>
    <row r="816" spans="1:41" ht="11.7" customHeight="1" x14ac:dyDescent="0.25">
      <c r="A816" s="14"/>
      <c r="B816" s="14"/>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c r="AA816" s="15"/>
      <c r="AB816" s="15"/>
      <c r="AC816" s="15"/>
      <c r="AD816" s="15"/>
      <c r="AE816" s="15"/>
      <c r="AF816" s="15"/>
      <c r="AG816" s="15"/>
      <c r="AH816" s="15"/>
      <c r="AI816" s="15"/>
      <c r="AJ816" s="15"/>
      <c r="AK816" s="15"/>
      <c r="AL816" s="15"/>
      <c r="AM816" s="15"/>
      <c r="AN816" s="15"/>
      <c r="AO816" s="15"/>
    </row>
    <row r="817" spans="1:41" ht="11.7" customHeight="1" x14ac:dyDescent="0.25">
      <c r="A817" s="14"/>
      <c r="B817" s="14"/>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c r="AA817" s="15"/>
      <c r="AB817" s="15"/>
      <c r="AC817" s="15"/>
      <c r="AD817" s="15"/>
      <c r="AE817" s="15"/>
      <c r="AF817" s="15"/>
      <c r="AG817" s="15"/>
      <c r="AH817" s="15"/>
      <c r="AI817" s="15"/>
      <c r="AJ817" s="15"/>
      <c r="AK817" s="15"/>
      <c r="AL817" s="15"/>
      <c r="AM817" s="15"/>
      <c r="AN817" s="15"/>
      <c r="AO817" s="15"/>
    </row>
    <row r="818" spans="1:41" ht="11.7" customHeight="1" x14ac:dyDescent="0.25">
      <c r="A818" s="14"/>
      <c r="B818" s="14"/>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c r="AA818" s="15"/>
      <c r="AB818" s="15"/>
      <c r="AC818" s="15"/>
      <c r="AD818" s="15"/>
      <c r="AE818" s="15"/>
      <c r="AF818" s="15"/>
      <c r="AG818" s="15"/>
      <c r="AH818" s="15"/>
      <c r="AI818" s="15"/>
      <c r="AJ818" s="15"/>
      <c r="AK818" s="15"/>
      <c r="AL818" s="15"/>
      <c r="AM818" s="15"/>
      <c r="AN818" s="15"/>
      <c r="AO818" s="15"/>
    </row>
    <row r="819" spans="1:41" ht="11.7" customHeight="1" x14ac:dyDescent="0.25">
      <c r="A819" s="14"/>
      <c r="B819" s="14"/>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c r="AA819" s="15"/>
      <c r="AB819" s="15"/>
      <c r="AC819" s="15"/>
      <c r="AD819" s="15"/>
      <c r="AE819" s="15"/>
      <c r="AF819" s="15"/>
      <c r="AG819" s="15"/>
      <c r="AH819" s="15"/>
      <c r="AI819" s="15"/>
      <c r="AJ819" s="15"/>
      <c r="AK819" s="15"/>
      <c r="AL819" s="15"/>
      <c r="AM819" s="15"/>
      <c r="AN819" s="15"/>
      <c r="AO819" s="15"/>
    </row>
    <row r="820" spans="1:41" ht="11.7" customHeight="1" x14ac:dyDescent="0.25">
      <c r="A820" s="14"/>
      <c r="B820" s="14"/>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c r="AA820" s="15"/>
      <c r="AB820" s="15"/>
      <c r="AC820" s="15"/>
      <c r="AD820" s="15"/>
      <c r="AE820" s="15"/>
      <c r="AF820" s="15"/>
      <c r="AG820" s="15"/>
      <c r="AH820" s="15"/>
      <c r="AI820" s="15"/>
      <c r="AJ820" s="15"/>
      <c r="AK820" s="15"/>
      <c r="AL820" s="15"/>
      <c r="AM820" s="15"/>
      <c r="AN820" s="15"/>
      <c r="AO820" s="15"/>
    </row>
    <row r="821" spans="1:41" ht="11.7" customHeight="1" x14ac:dyDescent="0.25">
      <c r="A821" s="14"/>
      <c r="B821" s="14"/>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c r="AA821" s="15"/>
      <c r="AB821" s="15"/>
      <c r="AC821" s="15"/>
      <c r="AD821" s="15"/>
      <c r="AE821" s="15"/>
      <c r="AF821" s="15"/>
      <c r="AG821" s="15"/>
      <c r="AH821" s="15"/>
      <c r="AI821" s="15"/>
      <c r="AJ821" s="15"/>
      <c r="AK821" s="15"/>
      <c r="AL821" s="15"/>
      <c r="AM821" s="15"/>
      <c r="AN821" s="15"/>
      <c r="AO821" s="15"/>
    </row>
    <row r="822" spans="1:41" ht="11.7" customHeight="1" x14ac:dyDescent="0.25">
      <c r="A822" s="14"/>
      <c r="B822" s="14"/>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c r="AA822" s="15"/>
      <c r="AB822" s="15"/>
      <c r="AC822" s="15"/>
      <c r="AD822" s="15"/>
      <c r="AE822" s="15"/>
      <c r="AF822" s="15"/>
      <c r="AG822" s="15"/>
      <c r="AH822" s="15"/>
      <c r="AI822" s="15"/>
      <c r="AJ822" s="15"/>
      <c r="AK822" s="15"/>
      <c r="AL822" s="15"/>
      <c r="AM822" s="15"/>
      <c r="AN822" s="15"/>
      <c r="AO822" s="15"/>
    </row>
    <row r="823" spans="1:41" ht="11.7" customHeight="1" x14ac:dyDescent="0.25">
      <c r="A823" s="14"/>
      <c r="B823" s="14"/>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c r="AA823" s="15"/>
      <c r="AB823" s="15"/>
      <c r="AC823" s="15"/>
      <c r="AD823" s="15"/>
      <c r="AE823" s="15"/>
      <c r="AF823" s="15"/>
      <c r="AG823" s="15"/>
      <c r="AH823" s="15"/>
      <c r="AI823" s="15"/>
      <c r="AJ823" s="15"/>
      <c r="AK823" s="15"/>
      <c r="AL823" s="15"/>
      <c r="AM823" s="15"/>
      <c r="AN823" s="15"/>
      <c r="AO823" s="15"/>
    </row>
    <row r="824" spans="1:41" ht="11.7" customHeight="1" x14ac:dyDescent="0.25">
      <c r="A824" s="14"/>
      <c r="B824" s="14"/>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c r="AA824" s="15"/>
      <c r="AB824" s="15"/>
      <c r="AC824" s="15"/>
      <c r="AD824" s="15"/>
      <c r="AE824" s="15"/>
      <c r="AF824" s="15"/>
      <c r="AG824" s="15"/>
      <c r="AH824" s="15"/>
      <c r="AI824" s="15"/>
      <c r="AJ824" s="15"/>
      <c r="AK824" s="15"/>
      <c r="AL824" s="15"/>
      <c r="AM824" s="15"/>
      <c r="AN824" s="15"/>
      <c r="AO824" s="15"/>
    </row>
    <row r="825" spans="1:41" ht="11.7" customHeight="1" x14ac:dyDescent="0.25">
      <c r="A825" s="14"/>
      <c r="B825" s="14"/>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c r="AA825" s="15"/>
      <c r="AB825" s="15"/>
      <c r="AC825" s="15"/>
      <c r="AD825" s="15"/>
      <c r="AE825" s="15"/>
      <c r="AF825" s="15"/>
      <c r="AG825" s="15"/>
      <c r="AH825" s="15"/>
      <c r="AI825" s="15"/>
      <c r="AJ825" s="15"/>
      <c r="AK825" s="15"/>
      <c r="AL825" s="15"/>
      <c r="AM825" s="15"/>
      <c r="AN825" s="15"/>
      <c r="AO825" s="15"/>
    </row>
    <row r="826" spans="1:41" ht="11.7" customHeight="1" x14ac:dyDescent="0.25">
      <c r="A826" s="14"/>
      <c r="B826" s="14"/>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c r="AA826" s="15"/>
      <c r="AB826" s="15"/>
      <c r="AC826" s="15"/>
      <c r="AD826" s="15"/>
      <c r="AE826" s="15"/>
      <c r="AF826" s="15"/>
      <c r="AG826" s="15"/>
      <c r="AH826" s="15"/>
      <c r="AI826" s="15"/>
      <c r="AJ826" s="15"/>
      <c r="AK826" s="15"/>
      <c r="AL826" s="15"/>
      <c r="AM826" s="15"/>
      <c r="AN826" s="15"/>
      <c r="AO826" s="15"/>
    </row>
    <row r="827" spans="1:41" ht="11.7" customHeight="1" x14ac:dyDescent="0.25">
      <c r="A827" s="14"/>
      <c r="B827" s="14"/>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c r="AA827" s="15"/>
      <c r="AB827" s="15"/>
      <c r="AC827" s="15"/>
      <c r="AD827" s="15"/>
      <c r="AE827" s="15"/>
      <c r="AF827" s="15"/>
      <c r="AG827" s="15"/>
      <c r="AH827" s="15"/>
      <c r="AI827" s="15"/>
      <c r="AJ827" s="15"/>
      <c r="AK827" s="15"/>
      <c r="AL827" s="15"/>
      <c r="AM827" s="15"/>
      <c r="AN827" s="15"/>
      <c r="AO827" s="15"/>
    </row>
    <row r="828" spans="1:41" ht="11.7" customHeight="1" x14ac:dyDescent="0.25">
      <c r="A828" s="14"/>
      <c r="B828" s="14"/>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c r="AA828" s="15"/>
      <c r="AB828" s="15"/>
      <c r="AC828" s="15"/>
      <c r="AD828" s="15"/>
      <c r="AE828" s="15"/>
      <c r="AF828" s="15"/>
      <c r="AG828" s="15"/>
      <c r="AH828" s="15"/>
      <c r="AI828" s="15"/>
      <c r="AJ828" s="15"/>
      <c r="AK828" s="15"/>
      <c r="AL828" s="15"/>
      <c r="AM828" s="15"/>
      <c r="AN828" s="15"/>
      <c r="AO828" s="15"/>
    </row>
    <row r="829" spans="1:41" ht="11.7" customHeight="1" x14ac:dyDescent="0.25">
      <c r="A829" s="14"/>
      <c r="B829" s="14"/>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c r="AA829" s="15"/>
      <c r="AB829" s="15"/>
      <c r="AC829" s="15"/>
      <c r="AD829" s="15"/>
      <c r="AE829" s="15"/>
      <c r="AF829" s="15"/>
      <c r="AG829" s="15"/>
      <c r="AH829" s="15"/>
      <c r="AI829" s="15"/>
      <c r="AJ829" s="15"/>
      <c r="AK829" s="15"/>
      <c r="AL829" s="15"/>
      <c r="AM829" s="15"/>
      <c r="AN829" s="15"/>
      <c r="AO829" s="15"/>
    </row>
    <row r="830" spans="1:41" ht="11.7" customHeight="1" x14ac:dyDescent="0.25">
      <c r="A830" s="14"/>
      <c r="B830" s="14"/>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c r="AA830" s="15"/>
      <c r="AB830" s="15"/>
      <c r="AC830" s="15"/>
      <c r="AD830" s="15"/>
      <c r="AE830" s="15"/>
      <c r="AF830" s="15"/>
      <c r="AG830" s="15"/>
      <c r="AH830" s="15"/>
      <c r="AI830" s="15"/>
      <c r="AJ830" s="15"/>
      <c r="AK830" s="15"/>
      <c r="AL830" s="15"/>
      <c r="AM830" s="15"/>
      <c r="AN830" s="15"/>
      <c r="AO830" s="15"/>
    </row>
    <row r="831" spans="1:41" ht="11.7" customHeight="1" x14ac:dyDescent="0.25">
      <c r="A831" s="14"/>
      <c r="B831" s="14"/>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c r="AA831" s="15"/>
      <c r="AB831" s="15"/>
      <c r="AC831" s="15"/>
      <c r="AD831" s="15"/>
      <c r="AE831" s="15"/>
      <c r="AF831" s="15"/>
      <c r="AG831" s="15"/>
      <c r="AH831" s="15"/>
      <c r="AI831" s="15"/>
      <c r="AJ831" s="15"/>
      <c r="AK831" s="15"/>
      <c r="AL831" s="15"/>
      <c r="AM831" s="15"/>
      <c r="AN831" s="15"/>
      <c r="AO831" s="15"/>
    </row>
    <row r="832" spans="1:41" ht="11.7" customHeight="1" x14ac:dyDescent="0.25">
      <c r="A832" s="14"/>
      <c r="B832" s="14"/>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c r="AA832" s="15"/>
      <c r="AB832" s="15"/>
      <c r="AC832" s="15"/>
      <c r="AD832" s="15"/>
      <c r="AE832" s="15"/>
      <c r="AF832" s="15"/>
      <c r="AG832" s="15"/>
      <c r="AH832" s="15"/>
      <c r="AI832" s="15"/>
      <c r="AJ832" s="15"/>
      <c r="AK832" s="15"/>
      <c r="AL832" s="15"/>
      <c r="AM832" s="15"/>
      <c r="AN832" s="15"/>
      <c r="AO832" s="15"/>
    </row>
    <row r="833" spans="1:41" ht="11.7" customHeight="1" x14ac:dyDescent="0.25">
      <c r="A833" s="14"/>
      <c r="B833" s="14"/>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c r="AA833" s="15"/>
      <c r="AB833" s="15"/>
      <c r="AC833" s="15"/>
      <c r="AD833" s="15"/>
      <c r="AE833" s="15"/>
      <c r="AF833" s="15"/>
      <c r="AG833" s="15"/>
      <c r="AH833" s="15"/>
      <c r="AI833" s="15"/>
      <c r="AJ833" s="15"/>
      <c r="AK833" s="15"/>
      <c r="AL833" s="15"/>
      <c r="AM833" s="15"/>
      <c r="AN833" s="15"/>
      <c r="AO833" s="15"/>
    </row>
    <row r="834" spans="1:41" ht="11.7" customHeight="1" x14ac:dyDescent="0.25">
      <c r="A834" s="14"/>
      <c r="B834" s="14"/>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c r="AA834" s="15"/>
      <c r="AB834" s="15"/>
      <c r="AC834" s="15"/>
      <c r="AD834" s="15"/>
      <c r="AE834" s="15"/>
      <c r="AF834" s="15"/>
      <c r="AG834" s="15"/>
      <c r="AH834" s="15"/>
      <c r="AI834" s="15"/>
      <c r="AJ834" s="15"/>
      <c r="AK834" s="15"/>
      <c r="AL834" s="15"/>
      <c r="AM834" s="15"/>
      <c r="AN834" s="15"/>
      <c r="AO834" s="15"/>
    </row>
    <row r="835" spans="1:41" ht="11.7" customHeight="1" x14ac:dyDescent="0.25">
      <c r="A835" s="14"/>
      <c r="B835" s="14"/>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c r="AA835" s="15"/>
      <c r="AB835" s="15"/>
      <c r="AC835" s="15"/>
      <c r="AD835" s="15"/>
      <c r="AE835" s="15"/>
      <c r="AF835" s="15"/>
      <c r="AG835" s="15"/>
      <c r="AH835" s="15"/>
      <c r="AI835" s="15"/>
      <c r="AJ835" s="15"/>
      <c r="AK835" s="15"/>
      <c r="AL835" s="15"/>
      <c r="AM835" s="15"/>
      <c r="AN835" s="15"/>
      <c r="AO835" s="15"/>
    </row>
    <row r="836" spans="1:41" ht="11.7" customHeight="1" x14ac:dyDescent="0.25">
      <c r="A836" s="14"/>
      <c r="B836" s="14"/>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c r="AA836" s="15"/>
      <c r="AB836" s="15"/>
      <c r="AC836" s="15"/>
      <c r="AD836" s="15"/>
      <c r="AE836" s="15"/>
      <c r="AF836" s="15"/>
      <c r="AG836" s="15"/>
      <c r="AH836" s="15"/>
      <c r="AI836" s="15"/>
      <c r="AJ836" s="15"/>
      <c r="AK836" s="15"/>
      <c r="AL836" s="15"/>
      <c r="AM836" s="15"/>
      <c r="AN836" s="15"/>
      <c r="AO836" s="15"/>
    </row>
    <row r="837" spans="1:41" ht="11.7" customHeight="1" x14ac:dyDescent="0.25">
      <c r="A837" s="14"/>
      <c r="B837" s="14"/>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c r="AA837" s="15"/>
      <c r="AB837" s="15"/>
      <c r="AC837" s="15"/>
      <c r="AD837" s="15"/>
      <c r="AE837" s="15"/>
      <c r="AF837" s="15"/>
      <c r="AG837" s="15"/>
      <c r="AH837" s="15"/>
      <c r="AI837" s="15"/>
      <c r="AJ837" s="15"/>
      <c r="AK837" s="15"/>
      <c r="AL837" s="15"/>
      <c r="AM837" s="15"/>
      <c r="AN837" s="15"/>
      <c r="AO837" s="15"/>
    </row>
    <row r="838" spans="1:41" ht="11.7" customHeight="1" x14ac:dyDescent="0.25">
      <c r="A838" s="14"/>
      <c r="B838" s="14"/>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c r="AA838" s="15"/>
      <c r="AB838" s="15"/>
      <c r="AC838" s="15"/>
      <c r="AD838" s="15"/>
      <c r="AE838" s="15"/>
      <c r="AF838" s="15"/>
      <c r="AG838" s="15"/>
      <c r="AH838" s="15"/>
      <c r="AI838" s="15"/>
      <c r="AJ838" s="15"/>
      <c r="AK838" s="15"/>
      <c r="AL838" s="15"/>
      <c r="AM838" s="15"/>
      <c r="AN838" s="15"/>
      <c r="AO838" s="15"/>
    </row>
    <row r="839" spans="1:41" ht="11.7" customHeight="1" x14ac:dyDescent="0.25">
      <c r="A839" s="14"/>
      <c r="B839" s="14"/>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c r="AA839" s="15"/>
      <c r="AB839" s="15"/>
      <c r="AC839" s="15"/>
      <c r="AD839" s="15"/>
      <c r="AE839" s="15"/>
      <c r="AF839" s="15"/>
      <c r="AG839" s="15"/>
      <c r="AH839" s="15"/>
      <c r="AI839" s="15"/>
      <c r="AJ839" s="15"/>
      <c r="AK839" s="15"/>
      <c r="AL839" s="15"/>
      <c r="AM839" s="15"/>
      <c r="AN839" s="15"/>
      <c r="AO839" s="15"/>
    </row>
    <row r="840" spans="1:41" ht="11.7" customHeight="1" x14ac:dyDescent="0.25">
      <c r="A840" s="14"/>
      <c r="B840" s="14"/>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c r="AA840" s="15"/>
      <c r="AB840" s="15"/>
      <c r="AC840" s="15"/>
      <c r="AD840" s="15"/>
      <c r="AE840" s="15"/>
      <c r="AF840" s="15"/>
      <c r="AG840" s="15"/>
      <c r="AH840" s="15"/>
      <c r="AI840" s="15"/>
      <c r="AJ840" s="15"/>
      <c r="AK840" s="15"/>
      <c r="AL840" s="15"/>
      <c r="AM840" s="15"/>
      <c r="AN840" s="15"/>
      <c r="AO840" s="15"/>
    </row>
    <row r="841" spans="1:41" ht="11.7" customHeight="1" x14ac:dyDescent="0.25">
      <c r="A841" s="14"/>
      <c r="B841" s="14"/>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c r="AA841" s="15"/>
      <c r="AB841" s="15"/>
      <c r="AC841" s="15"/>
      <c r="AD841" s="15"/>
      <c r="AE841" s="15"/>
      <c r="AF841" s="15"/>
      <c r="AG841" s="15"/>
      <c r="AH841" s="15"/>
      <c r="AI841" s="15"/>
      <c r="AJ841" s="15"/>
      <c r="AK841" s="15"/>
      <c r="AL841" s="15"/>
      <c r="AM841" s="15"/>
      <c r="AN841" s="15"/>
      <c r="AO841" s="15"/>
    </row>
    <row r="842" spans="1:41" ht="11.7" customHeight="1" x14ac:dyDescent="0.25">
      <c r="A842" s="14"/>
      <c r="B842" s="14"/>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c r="AA842" s="15"/>
      <c r="AB842" s="15"/>
      <c r="AC842" s="15"/>
      <c r="AD842" s="15"/>
      <c r="AE842" s="15"/>
      <c r="AF842" s="15"/>
      <c r="AG842" s="15"/>
      <c r="AH842" s="15"/>
      <c r="AI842" s="15"/>
      <c r="AJ842" s="15"/>
      <c r="AK842" s="15"/>
      <c r="AL842" s="15"/>
      <c r="AM842" s="15"/>
      <c r="AN842" s="15"/>
      <c r="AO842" s="15"/>
    </row>
    <row r="843" spans="1:41" ht="11.7" customHeight="1" x14ac:dyDescent="0.25">
      <c r="A843" s="14"/>
      <c r="B843" s="14"/>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c r="AA843" s="15"/>
      <c r="AB843" s="15"/>
      <c r="AC843" s="15"/>
      <c r="AD843" s="15"/>
      <c r="AE843" s="15"/>
      <c r="AF843" s="15"/>
      <c r="AG843" s="15"/>
      <c r="AH843" s="15"/>
      <c r="AI843" s="15"/>
      <c r="AJ843" s="15"/>
      <c r="AK843" s="15"/>
      <c r="AL843" s="15"/>
      <c r="AM843" s="15"/>
      <c r="AN843" s="15"/>
      <c r="AO843" s="15"/>
    </row>
    <row r="844" spans="1:41" ht="11.7" customHeight="1" x14ac:dyDescent="0.25">
      <c r="A844" s="14"/>
      <c r="B844" s="14"/>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c r="AA844" s="15"/>
      <c r="AB844" s="15"/>
      <c r="AC844" s="15"/>
      <c r="AD844" s="15"/>
      <c r="AE844" s="15"/>
      <c r="AF844" s="15"/>
      <c r="AG844" s="15"/>
      <c r="AH844" s="15"/>
      <c r="AI844" s="15"/>
      <c r="AJ844" s="15"/>
      <c r="AK844" s="15"/>
      <c r="AL844" s="15"/>
      <c r="AM844" s="15"/>
      <c r="AN844" s="15"/>
      <c r="AO844" s="15"/>
    </row>
    <row r="845" spans="1:41" ht="11.7" customHeight="1" x14ac:dyDescent="0.25">
      <c r="A845" s="14"/>
      <c r="B845" s="14"/>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c r="AA845" s="15"/>
      <c r="AB845" s="15"/>
      <c r="AC845" s="15"/>
      <c r="AD845" s="15"/>
      <c r="AE845" s="15"/>
      <c r="AF845" s="15"/>
      <c r="AG845" s="15"/>
      <c r="AH845" s="15"/>
      <c r="AI845" s="15"/>
      <c r="AJ845" s="15"/>
      <c r="AK845" s="15"/>
      <c r="AL845" s="15"/>
      <c r="AM845" s="15"/>
      <c r="AN845" s="15"/>
      <c r="AO845" s="15"/>
    </row>
    <row r="846" spans="1:41" ht="11.7" customHeight="1" x14ac:dyDescent="0.25">
      <c r="A846" s="14"/>
      <c r="B846" s="14"/>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c r="AA846" s="15"/>
      <c r="AB846" s="15"/>
      <c r="AC846" s="15"/>
      <c r="AD846" s="15"/>
      <c r="AE846" s="15"/>
      <c r="AF846" s="15"/>
      <c r="AG846" s="15"/>
      <c r="AH846" s="15"/>
      <c r="AI846" s="15"/>
      <c r="AJ846" s="15"/>
      <c r="AK846" s="15"/>
      <c r="AL846" s="15"/>
      <c r="AM846" s="15"/>
      <c r="AN846" s="15"/>
      <c r="AO846" s="15"/>
    </row>
    <row r="847" spans="1:41" ht="11.7" customHeight="1" x14ac:dyDescent="0.25">
      <c r="A847" s="14"/>
      <c r="B847" s="14"/>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c r="AA847" s="15"/>
      <c r="AB847" s="15"/>
      <c r="AC847" s="15"/>
      <c r="AD847" s="15"/>
      <c r="AE847" s="15"/>
      <c r="AF847" s="15"/>
      <c r="AG847" s="15"/>
      <c r="AH847" s="15"/>
      <c r="AI847" s="15"/>
      <c r="AJ847" s="15"/>
      <c r="AK847" s="15"/>
      <c r="AL847" s="15"/>
      <c r="AM847" s="15"/>
      <c r="AN847" s="15"/>
      <c r="AO847" s="15"/>
    </row>
    <row r="848" spans="1:41" ht="11.7" customHeight="1" x14ac:dyDescent="0.25">
      <c r="A848" s="14"/>
      <c r="B848" s="14"/>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c r="AA848" s="15"/>
      <c r="AB848" s="15"/>
      <c r="AC848" s="15"/>
      <c r="AD848" s="15"/>
      <c r="AE848" s="15"/>
      <c r="AF848" s="15"/>
      <c r="AG848" s="15"/>
      <c r="AH848" s="15"/>
      <c r="AI848" s="15"/>
      <c r="AJ848" s="15"/>
      <c r="AK848" s="15"/>
      <c r="AL848" s="15"/>
      <c r="AM848" s="15"/>
      <c r="AN848" s="15"/>
      <c r="AO848" s="15"/>
    </row>
    <row r="849" spans="1:41" ht="11.7" customHeight="1" x14ac:dyDescent="0.25">
      <c r="A849" s="14"/>
      <c r="B849" s="14"/>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c r="AA849" s="15"/>
      <c r="AB849" s="15"/>
      <c r="AC849" s="15"/>
      <c r="AD849" s="15"/>
      <c r="AE849" s="15"/>
      <c r="AF849" s="15"/>
      <c r="AG849" s="15"/>
      <c r="AH849" s="15"/>
      <c r="AI849" s="15"/>
      <c r="AJ849" s="15"/>
      <c r="AK849" s="15"/>
      <c r="AL849" s="15"/>
      <c r="AM849" s="15"/>
      <c r="AN849" s="15"/>
      <c r="AO849" s="15"/>
    </row>
    <row r="850" spans="1:41" ht="11.7" customHeight="1" x14ac:dyDescent="0.25">
      <c r="A850" s="14"/>
      <c r="B850" s="14"/>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c r="AA850" s="15"/>
      <c r="AB850" s="15"/>
      <c r="AC850" s="15"/>
      <c r="AD850" s="15"/>
      <c r="AE850" s="15"/>
      <c r="AF850" s="15"/>
      <c r="AG850" s="15"/>
      <c r="AH850" s="15"/>
      <c r="AI850" s="15"/>
      <c r="AJ850" s="15"/>
      <c r="AK850" s="15"/>
      <c r="AL850" s="15"/>
      <c r="AM850" s="15"/>
      <c r="AN850" s="15"/>
      <c r="AO850" s="15"/>
    </row>
    <row r="851" spans="1:41" ht="11.7" customHeight="1" x14ac:dyDescent="0.25">
      <c r="A851" s="14"/>
      <c r="B851" s="14"/>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c r="AA851" s="15"/>
      <c r="AB851" s="15"/>
      <c r="AC851" s="15"/>
      <c r="AD851" s="15"/>
      <c r="AE851" s="15"/>
      <c r="AF851" s="15"/>
      <c r="AG851" s="15"/>
      <c r="AH851" s="15"/>
      <c r="AI851" s="15"/>
      <c r="AJ851" s="15"/>
      <c r="AK851" s="15"/>
      <c r="AL851" s="15"/>
      <c r="AM851" s="15"/>
      <c r="AN851" s="15"/>
      <c r="AO851" s="15"/>
    </row>
    <row r="852" spans="1:41" ht="11.7" customHeight="1" x14ac:dyDescent="0.25">
      <c r="A852" s="14"/>
      <c r="B852" s="14"/>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c r="AA852" s="15"/>
      <c r="AB852" s="15"/>
      <c r="AC852" s="15"/>
      <c r="AD852" s="15"/>
      <c r="AE852" s="15"/>
      <c r="AF852" s="15"/>
      <c r="AG852" s="15"/>
      <c r="AH852" s="15"/>
      <c r="AI852" s="15"/>
      <c r="AJ852" s="15"/>
      <c r="AK852" s="15"/>
      <c r="AL852" s="15"/>
      <c r="AM852" s="15"/>
      <c r="AN852" s="15"/>
      <c r="AO852" s="15"/>
    </row>
    <row r="853" spans="1:41" ht="11.7" customHeight="1" x14ac:dyDescent="0.25">
      <c r="A853" s="14"/>
      <c r="B853" s="14"/>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c r="AA853" s="15"/>
      <c r="AB853" s="15"/>
      <c r="AC853" s="15"/>
      <c r="AD853" s="15"/>
      <c r="AE853" s="15"/>
      <c r="AF853" s="15"/>
      <c r="AG853" s="15"/>
      <c r="AH853" s="15"/>
      <c r="AI853" s="15"/>
      <c r="AJ853" s="15"/>
      <c r="AK853" s="15"/>
      <c r="AL853" s="15"/>
      <c r="AM853" s="15"/>
      <c r="AN853" s="15"/>
      <c r="AO853" s="15"/>
    </row>
    <row r="854" spans="1:41" ht="11.7" customHeight="1" x14ac:dyDescent="0.25">
      <c r="A854" s="14"/>
      <c r="B854" s="14"/>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c r="AA854" s="15"/>
      <c r="AB854" s="15"/>
      <c r="AC854" s="15"/>
      <c r="AD854" s="15"/>
      <c r="AE854" s="15"/>
      <c r="AF854" s="15"/>
      <c r="AG854" s="15"/>
      <c r="AH854" s="15"/>
      <c r="AI854" s="15"/>
      <c r="AJ854" s="15"/>
      <c r="AK854" s="15"/>
      <c r="AL854" s="15"/>
      <c r="AM854" s="15"/>
      <c r="AN854" s="15"/>
      <c r="AO854" s="15"/>
    </row>
    <row r="855" spans="1:41" ht="11.7" customHeight="1" x14ac:dyDescent="0.25">
      <c r="A855" s="14"/>
      <c r="B855" s="14"/>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c r="AA855" s="15"/>
      <c r="AB855" s="15"/>
      <c r="AC855" s="15"/>
      <c r="AD855" s="15"/>
      <c r="AE855" s="15"/>
      <c r="AF855" s="15"/>
      <c r="AG855" s="15"/>
      <c r="AH855" s="15"/>
      <c r="AI855" s="15"/>
      <c r="AJ855" s="15"/>
      <c r="AK855" s="15"/>
      <c r="AL855" s="15"/>
      <c r="AM855" s="15"/>
      <c r="AN855" s="15"/>
      <c r="AO855" s="15"/>
    </row>
    <row r="856" spans="1:41" ht="11.7" customHeight="1" x14ac:dyDescent="0.25">
      <c r="A856" s="14"/>
      <c r="B856" s="14"/>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c r="AA856" s="15"/>
      <c r="AB856" s="15"/>
      <c r="AC856" s="15"/>
      <c r="AD856" s="15"/>
      <c r="AE856" s="15"/>
      <c r="AF856" s="15"/>
      <c r="AG856" s="15"/>
      <c r="AH856" s="15"/>
      <c r="AI856" s="15"/>
      <c r="AJ856" s="15"/>
      <c r="AK856" s="15"/>
      <c r="AL856" s="15"/>
      <c r="AM856" s="15"/>
      <c r="AN856" s="15"/>
      <c r="AO856" s="15"/>
    </row>
    <row r="857" spans="1:41" ht="11.7" customHeight="1" x14ac:dyDescent="0.25">
      <c r="A857" s="14"/>
      <c r="B857" s="14"/>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c r="AA857" s="15"/>
      <c r="AB857" s="15"/>
      <c r="AC857" s="15"/>
      <c r="AD857" s="15"/>
      <c r="AE857" s="15"/>
      <c r="AF857" s="15"/>
      <c r="AG857" s="15"/>
      <c r="AH857" s="15"/>
      <c r="AI857" s="15"/>
      <c r="AJ857" s="15"/>
      <c r="AK857" s="15"/>
      <c r="AL857" s="15"/>
      <c r="AM857" s="15"/>
      <c r="AN857" s="15"/>
      <c r="AO857" s="15"/>
    </row>
    <row r="858" spans="1:41" ht="11.7" customHeight="1" x14ac:dyDescent="0.25">
      <c r="A858" s="14"/>
      <c r="B858" s="14"/>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c r="AA858" s="15"/>
      <c r="AB858" s="15"/>
      <c r="AC858" s="15"/>
      <c r="AD858" s="15"/>
      <c r="AE858" s="15"/>
      <c r="AF858" s="15"/>
      <c r="AG858" s="15"/>
      <c r="AH858" s="15"/>
      <c r="AI858" s="15"/>
      <c r="AJ858" s="15"/>
      <c r="AK858" s="15"/>
      <c r="AL858" s="15"/>
      <c r="AM858" s="15"/>
      <c r="AN858" s="15"/>
      <c r="AO858" s="15"/>
    </row>
    <row r="859" spans="1:41" ht="11.7" customHeight="1" x14ac:dyDescent="0.25">
      <c r="A859" s="14"/>
      <c r="B859" s="14"/>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c r="AA859" s="15"/>
      <c r="AB859" s="15"/>
      <c r="AC859" s="15"/>
      <c r="AD859" s="15"/>
      <c r="AE859" s="15"/>
      <c r="AF859" s="15"/>
      <c r="AG859" s="15"/>
      <c r="AH859" s="15"/>
      <c r="AI859" s="15"/>
      <c r="AJ859" s="15"/>
      <c r="AK859" s="15"/>
      <c r="AL859" s="15"/>
      <c r="AM859" s="15"/>
      <c r="AN859" s="15"/>
      <c r="AO859" s="15"/>
    </row>
    <row r="860" spans="1:41" ht="11.7" customHeight="1" x14ac:dyDescent="0.25">
      <c r="A860" s="14"/>
      <c r="B860" s="14"/>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c r="AA860" s="15"/>
      <c r="AB860" s="15"/>
      <c r="AC860" s="15"/>
      <c r="AD860" s="15"/>
      <c r="AE860" s="15"/>
      <c r="AF860" s="15"/>
      <c r="AG860" s="15"/>
      <c r="AH860" s="15"/>
      <c r="AI860" s="15"/>
      <c r="AJ860" s="15"/>
      <c r="AK860" s="15"/>
      <c r="AL860" s="15"/>
      <c r="AM860" s="15"/>
      <c r="AN860" s="15"/>
      <c r="AO860" s="15"/>
    </row>
    <row r="861" spans="1:41" ht="11.7" customHeight="1" x14ac:dyDescent="0.25">
      <c r="A861" s="14"/>
      <c r="B861" s="14"/>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c r="AA861" s="15"/>
      <c r="AB861" s="15"/>
      <c r="AC861" s="15"/>
      <c r="AD861" s="15"/>
      <c r="AE861" s="15"/>
      <c r="AF861" s="15"/>
      <c r="AG861" s="15"/>
      <c r="AH861" s="15"/>
      <c r="AI861" s="15"/>
      <c r="AJ861" s="15"/>
      <c r="AK861" s="15"/>
      <c r="AL861" s="15"/>
      <c r="AM861" s="15"/>
      <c r="AN861" s="15"/>
      <c r="AO861" s="15"/>
    </row>
    <row r="862" spans="1:41" ht="11.7" customHeight="1" x14ac:dyDescent="0.25">
      <c r="A862" s="14"/>
      <c r="B862" s="14"/>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c r="AA862" s="15"/>
      <c r="AB862" s="15"/>
      <c r="AC862" s="15"/>
      <c r="AD862" s="15"/>
      <c r="AE862" s="15"/>
      <c r="AF862" s="15"/>
      <c r="AG862" s="15"/>
      <c r="AH862" s="15"/>
      <c r="AI862" s="15"/>
      <c r="AJ862" s="15"/>
      <c r="AK862" s="15"/>
      <c r="AL862" s="15"/>
      <c r="AM862" s="15"/>
      <c r="AN862" s="15"/>
      <c r="AO862" s="15"/>
    </row>
    <row r="863" spans="1:41" ht="11.7" customHeight="1" x14ac:dyDescent="0.25">
      <c r="A863" s="14"/>
      <c r="B863" s="14"/>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c r="AA863" s="15"/>
      <c r="AB863" s="15"/>
      <c r="AC863" s="15"/>
      <c r="AD863" s="15"/>
      <c r="AE863" s="15"/>
      <c r="AF863" s="15"/>
      <c r="AG863" s="15"/>
      <c r="AH863" s="15"/>
      <c r="AI863" s="15"/>
      <c r="AJ863" s="15"/>
      <c r="AK863" s="15"/>
      <c r="AL863" s="15"/>
      <c r="AM863" s="15"/>
      <c r="AN863" s="15"/>
      <c r="AO863" s="15"/>
    </row>
    <row r="864" spans="1:41" ht="11.7" customHeight="1" x14ac:dyDescent="0.25">
      <c r="A864" s="14"/>
      <c r="B864" s="14"/>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c r="AA864" s="15"/>
      <c r="AB864" s="15"/>
      <c r="AC864" s="15"/>
      <c r="AD864" s="15"/>
      <c r="AE864" s="15"/>
      <c r="AF864" s="15"/>
      <c r="AG864" s="15"/>
      <c r="AH864" s="15"/>
      <c r="AI864" s="15"/>
      <c r="AJ864" s="15"/>
      <c r="AK864" s="15"/>
      <c r="AL864" s="15"/>
      <c r="AM864" s="15"/>
      <c r="AN864" s="15"/>
      <c r="AO864" s="15"/>
    </row>
    <row r="865" spans="1:41" ht="11.7" customHeight="1" x14ac:dyDescent="0.25">
      <c r="A865" s="14"/>
      <c r="B865" s="14"/>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c r="AA865" s="15"/>
      <c r="AB865" s="15"/>
      <c r="AC865" s="15"/>
      <c r="AD865" s="15"/>
      <c r="AE865" s="15"/>
      <c r="AF865" s="15"/>
      <c r="AG865" s="15"/>
      <c r="AH865" s="15"/>
      <c r="AI865" s="15"/>
      <c r="AJ865" s="15"/>
      <c r="AK865" s="15"/>
      <c r="AL865" s="15"/>
      <c r="AM865" s="15"/>
      <c r="AN865" s="15"/>
      <c r="AO865" s="15"/>
    </row>
    <row r="866" spans="1:41" ht="11.7" customHeight="1" x14ac:dyDescent="0.25">
      <c r="A866" s="14"/>
      <c r="B866" s="14"/>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c r="AA866" s="15"/>
      <c r="AB866" s="15"/>
      <c r="AC866" s="15"/>
      <c r="AD866" s="15"/>
      <c r="AE866" s="15"/>
      <c r="AF866" s="15"/>
      <c r="AG866" s="15"/>
      <c r="AH866" s="15"/>
      <c r="AI866" s="15"/>
      <c r="AJ866" s="15"/>
      <c r="AK866" s="15"/>
      <c r="AL866" s="15"/>
      <c r="AM866" s="15"/>
      <c r="AN866" s="15"/>
      <c r="AO866" s="15"/>
    </row>
    <row r="867" spans="1:41" ht="11.7" customHeight="1" x14ac:dyDescent="0.25">
      <c r="A867" s="14"/>
      <c r="B867" s="14"/>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c r="AA867" s="15"/>
      <c r="AB867" s="15"/>
      <c r="AC867" s="15"/>
      <c r="AD867" s="15"/>
      <c r="AE867" s="15"/>
      <c r="AF867" s="15"/>
      <c r="AG867" s="15"/>
      <c r="AH867" s="15"/>
      <c r="AI867" s="15"/>
      <c r="AJ867" s="15"/>
      <c r="AK867" s="15"/>
      <c r="AL867" s="15"/>
      <c r="AM867" s="15"/>
      <c r="AN867" s="15"/>
      <c r="AO867" s="15"/>
    </row>
    <row r="868" spans="1:41" ht="11.7" customHeight="1" x14ac:dyDescent="0.25">
      <c r="A868" s="14"/>
      <c r="B868" s="14"/>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c r="AA868" s="15"/>
      <c r="AB868" s="15"/>
      <c r="AC868" s="15"/>
      <c r="AD868" s="15"/>
      <c r="AE868" s="15"/>
      <c r="AF868" s="15"/>
      <c r="AG868" s="15"/>
      <c r="AH868" s="15"/>
      <c r="AI868" s="15"/>
      <c r="AJ868" s="15"/>
      <c r="AK868" s="15"/>
      <c r="AL868" s="15"/>
      <c r="AM868" s="15"/>
      <c r="AN868" s="15"/>
      <c r="AO868" s="15"/>
    </row>
    <row r="869" spans="1:41" ht="11.7" customHeight="1" x14ac:dyDescent="0.25">
      <c r="A869" s="14"/>
      <c r="B869" s="14"/>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c r="AA869" s="15"/>
      <c r="AB869" s="15"/>
      <c r="AC869" s="15"/>
      <c r="AD869" s="15"/>
      <c r="AE869" s="15"/>
      <c r="AF869" s="15"/>
      <c r="AG869" s="15"/>
      <c r="AH869" s="15"/>
      <c r="AI869" s="15"/>
      <c r="AJ869" s="15"/>
      <c r="AK869" s="15"/>
      <c r="AL869" s="15"/>
      <c r="AM869" s="15"/>
      <c r="AN869" s="15"/>
      <c r="AO869" s="15"/>
    </row>
    <row r="870" spans="1:41" ht="11.7" customHeight="1" x14ac:dyDescent="0.25">
      <c r="A870" s="14"/>
      <c r="B870" s="14"/>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c r="AA870" s="15"/>
      <c r="AB870" s="15"/>
      <c r="AC870" s="15"/>
      <c r="AD870" s="15"/>
      <c r="AE870" s="15"/>
      <c r="AF870" s="15"/>
      <c r="AG870" s="15"/>
      <c r="AH870" s="15"/>
      <c r="AI870" s="15"/>
      <c r="AJ870" s="15"/>
      <c r="AK870" s="15"/>
      <c r="AL870" s="15"/>
      <c r="AM870" s="15"/>
      <c r="AN870" s="15"/>
      <c r="AO870" s="15"/>
    </row>
    <row r="871" spans="1:41" ht="11.7" customHeight="1" x14ac:dyDescent="0.25">
      <c r="A871" s="14"/>
      <c r="B871" s="14"/>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c r="AA871" s="15"/>
      <c r="AB871" s="15"/>
      <c r="AC871" s="15"/>
      <c r="AD871" s="15"/>
      <c r="AE871" s="15"/>
      <c r="AF871" s="15"/>
      <c r="AG871" s="15"/>
      <c r="AH871" s="15"/>
      <c r="AI871" s="15"/>
      <c r="AJ871" s="15"/>
      <c r="AK871" s="15"/>
      <c r="AL871" s="15"/>
      <c r="AM871" s="15"/>
      <c r="AN871" s="15"/>
      <c r="AO871" s="15"/>
    </row>
    <row r="872" spans="1:41" ht="11.7" customHeight="1" x14ac:dyDescent="0.25">
      <c r="A872" s="14"/>
      <c r="B872" s="14"/>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c r="AA872" s="15"/>
      <c r="AB872" s="15"/>
      <c r="AC872" s="15"/>
      <c r="AD872" s="15"/>
      <c r="AE872" s="15"/>
      <c r="AF872" s="15"/>
      <c r="AG872" s="15"/>
      <c r="AH872" s="15"/>
      <c r="AI872" s="15"/>
      <c r="AJ872" s="15"/>
      <c r="AK872" s="15"/>
      <c r="AL872" s="15"/>
      <c r="AM872" s="15"/>
      <c r="AN872" s="15"/>
      <c r="AO872" s="15"/>
    </row>
    <row r="873" spans="1:41" ht="11.7" customHeight="1" x14ac:dyDescent="0.25">
      <c r="A873" s="14"/>
      <c r="B873" s="14"/>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c r="AA873" s="15"/>
      <c r="AB873" s="15"/>
      <c r="AC873" s="15"/>
      <c r="AD873" s="15"/>
      <c r="AE873" s="15"/>
      <c r="AF873" s="15"/>
      <c r="AG873" s="15"/>
      <c r="AH873" s="15"/>
      <c r="AI873" s="15"/>
      <c r="AJ873" s="15"/>
      <c r="AK873" s="15"/>
      <c r="AL873" s="15"/>
      <c r="AM873" s="15"/>
      <c r="AN873" s="15"/>
      <c r="AO873" s="15"/>
    </row>
    <row r="874" spans="1:41" ht="11.7" customHeight="1" x14ac:dyDescent="0.25">
      <c r="A874" s="14"/>
      <c r="B874" s="14"/>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c r="AA874" s="15"/>
      <c r="AB874" s="15"/>
      <c r="AC874" s="15"/>
      <c r="AD874" s="15"/>
      <c r="AE874" s="15"/>
      <c r="AF874" s="15"/>
      <c r="AG874" s="15"/>
      <c r="AH874" s="15"/>
      <c r="AI874" s="15"/>
      <c r="AJ874" s="15"/>
      <c r="AK874" s="15"/>
      <c r="AL874" s="15"/>
      <c r="AM874" s="15"/>
      <c r="AN874" s="15"/>
      <c r="AO874" s="15"/>
    </row>
    <row r="875" spans="1:41" ht="11.7" customHeight="1" x14ac:dyDescent="0.25">
      <c r="A875" s="14"/>
      <c r="B875" s="14"/>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c r="AA875" s="15"/>
      <c r="AB875" s="15"/>
      <c r="AC875" s="15"/>
      <c r="AD875" s="15"/>
      <c r="AE875" s="15"/>
      <c r="AF875" s="15"/>
      <c r="AG875" s="15"/>
      <c r="AH875" s="15"/>
      <c r="AI875" s="15"/>
      <c r="AJ875" s="15"/>
      <c r="AK875" s="15"/>
      <c r="AL875" s="15"/>
      <c r="AM875" s="15"/>
      <c r="AN875" s="15"/>
      <c r="AO875" s="15"/>
    </row>
    <row r="876" spans="1:41" ht="11.7" customHeight="1" x14ac:dyDescent="0.25">
      <c r="A876" s="14"/>
      <c r="B876" s="14"/>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c r="AA876" s="15"/>
      <c r="AB876" s="15"/>
      <c r="AC876" s="15"/>
      <c r="AD876" s="15"/>
      <c r="AE876" s="15"/>
      <c r="AF876" s="15"/>
      <c r="AG876" s="15"/>
      <c r="AH876" s="15"/>
      <c r="AI876" s="15"/>
      <c r="AJ876" s="15"/>
      <c r="AK876" s="15"/>
      <c r="AL876" s="15"/>
      <c r="AM876" s="15"/>
      <c r="AN876" s="15"/>
      <c r="AO876" s="15"/>
    </row>
    <row r="877" spans="1:41" ht="11.7" customHeight="1" x14ac:dyDescent="0.25">
      <c r="A877" s="14"/>
      <c r="B877" s="14"/>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c r="AA877" s="15"/>
      <c r="AB877" s="15"/>
      <c r="AC877" s="15"/>
      <c r="AD877" s="15"/>
      <c r="AE877" s="15"/>
      <c r="AF877" s="15"/>
      <c r="AG877" s="15"/>
      <c r="AH877" s="15"/>
      <c r="AI877" s="15"/>
      <c r="AJ877" s="15"/>
      <c r="AK877" s="15"/>
      <c r="AL877" s="15"/>
      <c r="AM877" s="15"/>
      <c r="AN877" s="15"/>
      <c r="AO877" s="15"/>
    </row>
    <row r="878" spans="1:41" ht="11.7" customHeight="1" x14ac:dyDescent="0.25">
      <c r="A878" s="14"/>
      <c r="B878" s="14"/>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c r="AA878" s="15"/>
      <c r="AB878" s="15"/>
      <c r="AC878" s="15"/>
      <c r="AD878" s="15"/>
      <c r="AE878" s="15"/>
      <c r="AF878" s="15"/>
      <c r="AG878" s="15"/>
      <c r="AH878" s="15"/>
      <c r="AI878" s="15"/>
      <c r="AJ878" s="15"/>
      <c r="AK878" s="15"/>
      <c r="AL878" s="15"/>
      <c r="AM878" s="15"/>
      <c r="AN878" s="15"/>
      <c r="AO878" s="15"/>
    </row>
    <row r="879" spans="1:41" ht="11.7" customHeight="1" x14ac:dyDescent="0.25">
      <c r="A879" s="14"/>
      <c r="B879" s="14"/>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c r="AA879" s="15"/>
      <c r="AB879" s="15"/>
      <c r="AC879" s="15"/>
      <c r="AD879" s="15"/>
      <c r="AE879" s="15"/>
      <c r="AF879" s="15"/>
      <c r="AG879" s="15"/>
      <c r="AH879" s="15"/>
      <c r="AI879" s="15"/>
      <c r="AJ879" s="15"/>
      <c r="AK879" s="15"/>
      <c r="AL879" s="15"/>
      <c r="AM879" s="15"/>
      <c r="AN879" s="15"/>
      <c r="AO879" s="15"/>
    </row>
    <row r="880" spans="1:41" ht="11.7" customHeight="1" x14ac:dyDescent="0.25">
      <c r="A880" s="14"/>
      <c r="B880" s="14"/>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c r="AA880" s="15"/>
      <c r="AB880" s="15"/>
      <c r="AC880" s="15"/>
      <c r="AD880" s="15"/>
      <c r="AE880" s="15"/>
      <c r="AF880" s="15"/>
      <c r="AG880" s="15"/>
      <c r="AH880" s="15"/>
      <c r="AI880" s="15"/>
      <c r="AJ880" s="15"/>
      <c r="AK880" s="15"/>
      <c r="AL880" s="15"/>
      <c r="AM880" s="15"/>
      <c r="AN880" s="15"/>
      <c r="AO880" s="15"/>
    </row>
    <row r="881" spans="1:41" ht="11.7" customHeight="1" x14ac:dyDescent="0.25">
      <c r="A881" s="14"/>
      <c r="B881" s="14"/>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c r="AA881" s="15"/>
      <c r="AB881" s="15"/>
      <c r="AC881" s="15"/>
      <c r="AD881" s="15"/>
      <c r="AE881" s="15"/>
      <c r="AF881" s="15"/>
      <c r="AG881" s="15"/>
      <c r="AH881" s="15"/>
      <c r="AI881" s="15"/>
      <c r="AJ881" s="15"/>
      <c r="AK881" s="15"/>
      <c r="AL881" s="15"/>
      <c r="AM881" s="15"/>
      <c r="AN881" s="15"/>
      <c r="AO881" s="15"/>
    </row>
    <row r="882" spans="1:41" ht="11.7" customHeight="1" x14ac:dyDescent="0.25">
      <c r="A882" s="14"/>
      <c r="B882" s="14"/>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c r="AA882" s="15"/>
      <c r="AB882" s="15"/>
      <c r="AC882" s="15"/>
      <c r="AD882" s="15"/>
      <c r="AE882" s="15"/>
      <c r="AF882" s="15"/>
      <c r="AG882" s="15"/>
      <c r="AH882" s="15"/>
      <c r="AI882" s="15"/>
      <c r="AJ882" s="15"/>
      <c r="AK882" s="15"/>
      <c r="AL882" s="15"/>
      <c r="AM882" s="15"/>
      <c r="AN882" s="15"/>
      <c r="AO882" s="15"/>
    </row>
    <row r="883" spans="1:41" ht="11.7" customHeight="1" x14ac:dyDescent="0.25">
      <c r="A883" s="14"/>
      <c r="B883" s="14"/>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c r="AA883" s="15"/>
      <c r="AB883" s="15"/>
      <c r="AC883" s="15"/>
      <c r="AD883" s="15"/>
      <c r="AE883" s="15"/>
      <c r="AF883" s="15"/>
      <c r="AG883" s="15"/>
      <c r="AH883" s="15"/>
      <c r="AI883" s="15"/>
      <c r="AJ883" s="15"/>
      <c r="AK883" s="15"/>
      <c r="AL883" s="15"/>
      <c r="AM883" s="15"/>
      <c r="AN883" s="15"/>
      <c r="AO883" s="15"/>
    </row>
    <row r="884" spans="1:41" ht="11.7" customHeight="1" x14ac:dyDescent="0.25">
      <c r="A884" s="14"/>
      <c r="B884" s="14"/>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c r="AA884" s="15"/>
      <c r="AB884" s="15"/>
      <c r="AC884" s="15"/>
      <c r="AD884" s="15"/>
      <c r="AE884" s="15"/>
      <c r="AF884" s="15"/>
      <c r="AG884" s="15"/>
      <c r="AH884" s="15"/>
      <c r="AI884" s="15"/>
      <c r="AJ884" s="15"/>
      <c r="AK884" s="15"/>
      <c r="AL884" s="15"/>
      <c r="AM884" s="15"/>
      <c r="AN884" s="15"/>
      <c r="AO884" s="15"/>
    </row>
    <row r="885" spans="1:41" ht="11.7" customHeight="1" x14ac:dyDescent="0.25">
      <c r="A885" s="14"/>
      <c r="B885" s="14"/>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c r="AA885" s="15"/>
      <c r="AB885" s="15"/>
      <c r="AC885" s="15"/>
      <c r="AD885" s="15"/>
      <c r="AE885" s="15"/>
      <c r="AF885" s="15"/>
      <c r="AG885" s="15"/>
      <c r="AH885" s="15"/>
      <c r="AI885" s="15"/>
      <c r="AJ885" s="15"/>
      <c r="AK885" s="15"/>
      <c r="AL885" s="15"/>
      <c r="AM885" s="15"/>
      <c r="AN885" s="15"/>
      <c r="AO885" s="15"/>
    </row>
    <row r="886" spans="1:41" ht="11.7" customHeight="1" x14ac:dyDescent="0.25">
      <c r="A886" s="14"/>
      <c r="B886" s="14"/>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c r="AA886" s="15"/>
      <c r="AB886" s="15"/>
      <c r="AC886" s="15"/>
      <c r="AD886" s="15"/>
      <c r="AE886" s="15"/>
      <c r="AF886" s="15"/>
      <c r="AG886" s="15"/>
      <c r="AH886" s="15"/>
      <c r="AI886" s="15"/>
      <c r="AJ886" s="15"/>
      <c r="AK886" s="15"/>
      <c r="AL886" s="15"/>
      <c r="AM886" s="15"/>
      <c r="AN886" s="15"/>
      <c r="AO886" s="15"/>
    </row>
    <row r="887" spans="1:41" ht="11.7" customHeight="1" x14ac:dyDescent="0.25">
      <c r="A887" s="14"/>
      <c r="B887" s="14"/>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c r="AA887" s="15"/>
      <c r="AB887" s="15"/>
      <c r="AC887" s="15"/>
      <c r="AD887" s="15"/>
      <c r="AE887" s="15"/>
      <c r="AF887" s="15"/>
      <c r="AG887" s="15"/>
      <c r="AH887" s="15"/>
      <c r="AI887" s="15"/>
      <c r="AJ887" s="15"/>
      <c r="AK887" s="15"/>
      <c r="AL887" s="15"/>
      <c r="AM887" s="15"/>
      <c r="AN887" s="15"/>
      <c r="AO887" s="15"/>
    </row>
    <row r="888" spans="1:41" ht="11.7" customHeight="1" x14ac:dyDescent="0.25">
      <c r="A888" s="14"/>
      <c r="B888" s="14"/>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c r="AA888" s="15"/>
      <c r="AB888" s="15"/>
      <c r="AC888" s="15"/>
      <c r="AD888" s="15"/>
      <c r="AE888" s="15"/>
      <c r="AF888" s="15"/>
      <c r="AG888" s="15"/>
      <c r="AH888" s="15"/>
      <c r="AI888" s="15"/>
      <c r="AJ888" s="15"/>
      <c r="AK888" s="15"/>
      <c r="AL888" s="15"/>
      <c r="AM888" s="15"/>
      <c r="AN888" s="15"/>
      <c r="AO888" s="15"/>
    </row>
    <row r="889" spans="1:41" ht="11.7" customHeight="1" x14ac:dyDescent="0.25">
      <c r="A889" s="14"/>
      <c r="B889" s="14"/>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c r="AA889" s="15"/>
      <c r="AB889" s="15"/>
      <c r="AC889" s="15"/>
      <c r="AD889" s="15"/>
      <c r="AE889" s="15"/>
      <c r="AF889" s="15"/>
      <c r="AG889" s="15"/>
      <c r="AH889" s="15"/>
      <c r="AI889" s="15"/>
      <c r="AJ889" s="15"/>
      <c r="AK889" s="15"/>
      <c r="AL889" s="15"/>
      <c r="AM889" s="15"/>
      <c r="AN889" s="15"/>
      <c r="AO889" s="15"/>
    </row>
    <row r="890" spans="1:41" ht="11.7" customHeight="1" x14ac:dyDescent="0.25">
      <c r="A890" s="14"/>
      <c r="B890" s="14"/>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c r="AA890" s="15"/>
      <c r="AB890" s="15"/>
      <c r="AC890" s="15"/>
      <c r="AD890" s="15"/>
      <c r="AE890" s="15"/>
      <c r="AF890" s="15"/>
      <c r="AG890" s="15"/>
      <c r="AH890" s="15"/>
      <c r="AI890" s="15"/>
      <c r="AJ890" s="15"/>
      <c r="AK890" s="15"/>
      <c r="AL890" s="15"/>
      <c r="AM890" s="15"/>
      <c r="AN890" s="15"/>
      <c r="AO890" s="15"/>
    </row>
    <row r="891" spans="1:41" ht="11.7" customHeight="1" x14ac:dyDescent="0.25">
      <c r="A891" s="14"/>
      <c r="B891" s="14"/>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c r="AA891" s="15"/>
      <c r="AB891" s="15"/>
      <c r="AC891" s="15"/>
      <c r="AD891" s="15"/>
      <c r="AE891" s="15"/>
      <c r="AF891" s="15"/>
      <c r="AG891" s="15"/>
      <c r="AH891" s="15"/>
      <c r="AI891" s="15"/>
      <c r="AJ891" s="15"/>
      <c r="AK891" s="15"/>
      <c r="AL891" s="15"/>
      <c r="AM891" s="15"/>
      <c r="AN891" s="15"/>
      <c r="AO891" s="15"/>
    </row>
    <row r="892" spans="1:41" ht="11.7" customHeight="1" x14ac:dyDescent="0.25">
      <c r="A892" s="14"/>
      <c r="B892" s="14"/>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c r="AA892" s="15"/>
      <c r="AB892" s="15"/>
      <c r="AC892" s="15"/>
      <c r="AD892" s="15"/>
      <c r="AE892" s="15"/>
      <c r="AF892" s="15"/>
      <c r="AG892" s="15"/>
      <c r="AH892" s="15"/>
      <c r="AI892" s="15"/>
      <c r="AJ892" s="15"/>
      <c r="AK892" s="15"/>
      <c r="AL892" s="15"/>
      <c r="AM892" s="15"/>
      <c r="AN892" s="15"/>
      <c r="AO892" s="15"/>
    </row>
    <row r="893" spans="1:41" ht="11.7" customHeight="1" x14ac:dyDescent="0.25">
      <c r="A893" s="14"/>
      <c r="B893" s="14"/>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c r="AA893" s="15"/>
      <c r="AB893" s="15"/>
      <c r="AC893" s="15"/>
      <c r="AD893" s="15"/>
      <c r="AE893" s="15"/>
      <c r="AF893" s="15"/>
      <c r="AG893" s="15"/>
      <c r="AH893" s="15"/>
      <c r="AI893" s="15"/>
      <c r="AJ893" s="15"/>
      <c r="AK893" s="15"/>
      <c r="AL893" s="15"/>
      <c r="AM893" s="15"/>
      <c r="AN893" s="15"/>
      <c r="AO893" s="15"/>
    </row>
    <row r="894" spans="1:41" ht="11.7" customHeight="1" x14ac:dyDescent="0.25">
      <c r="A894" s="14"/>
      <c r="B894" s="14"/>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c r="AA894" s="15"/>
      <c r="AB894" s="15"/>
      <c r="AC894" s="15"/>
      <c r="AD894" s="15"/>
      <c r="AE894" s="15"/>
      <c r="AF894" s="15"/>
      <c r="AG894" s="15"/>
      <c r="AH894" s="15"/>
      <c r="AI894" s="15"/>
      <c r="AJ894" s="15"/>
      <c r="AK894" s="15"/>
      <c r="AL894" s="15"/>
      <c r="AM894" s="15"/>
      <c r="AN894" s="15"/>
      <c r="AO894" s="15"/>
    </row>
    <row r="895" spans="1:41" ht="11.7" customHeight="1" x14ac:dyDescent="0.25">
      <c r="A895" s="14"/>
      <c r="B895" s="14"/>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c r="AA895" s="15"/>
      <c r="AB895" s="15"/>
      <c r="AC895" s="15"/>
      <c r="AD895" s="15"/>
      <c r="AE895" s="15"/>
      <c r="AF895" s="15"/>
      <c r="AG895" s="15"/>
      <c r="AH895" s="15"/>
      <c r="AI895" s="15"/>
      <c r="AJ895" s="15"/>
      <c r="AK895" s="15"/>
      <c r="AL895" s="15"/>
      <c r="AM895" s="15"/>
      <c r="AN895" s="15"/>
      <c r="AO895" s="15"/>
    </row>
    <row r="896" spans="1:41" ht="11.7" customHeight="1" x14ac:dyDescent="0.25">
      <c r="A896" s="14"/>
      <c r="B896" s="14"/>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c r="AA896" s="15"/>
      <c r="AB896" s="15"/>
      <c r="AC896" s="15"/>
      <c r="AD896" s="15"/>
      <c r="AE896" s="15"/>
      <c r="AF896" s="15"/>
      <c r="AG896" s="15"/>
      <c r="AH896" s="15"/>
      <c r="AI896" s="15"/>
      <c r="AJ896" s="15"/>
      <c r="AK896" s="15"/>
      <c r="AL896" s="15"/>
      <c r="AM896" s="15"/>
      <c r="AN896" s="15"/>
      <c r="AO896" s="15"/>
    </row>
    <row r="897" spans="1:41" ht="11.7" customHeight="1" x14ac:dyDescent="0.25">
      <c r="A897" s="14"/>
      <c r="B897" s="14"/>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c r="AA897" s="15"/>
      <c r="AB897" s="15"/>
      <c r="AC897" s="15"/>
      <c r="AD897" s="15"/>
      <c r="AE897" s="15"/>
      <c r="AF897" s="15"/>
      <c r="AG897" s="15"/>
      <c r="AH897" s="15"/>
      <c r="AI897" s="15"/>
      <c r="AJ897" s="15"/>
      <c r="AK897" s="15"/>
      <c r="AL897" s="15"/>
      <c r="AM897" s="15"/>
      <c r="AN897" s="15"/>
      <c r="AO897" s="15"/>
    </row>
    <row r="898" spans="1:41" ht="11.7" customHeight="1" x14ac:dyDescent="0.25">
      <c r="A898" s="14"/>
      <c r="B898" s="14"/>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c r="AA898" s="15"/>
      <c r="AB898" s="15"/>
      <c r="AC898" s="15"/>
      <c r="AD898" s="15"/>
      <c r="AE898" s="15"/>
      <c r="AF898" s="15"/>
      <c r="AG898" s="15"/>
      <c r="AH898" s="15"/>
      <c r="AI898" s="15"/>
      <c r="AJ898" s="15"/>
      <c r="AK898" s="15"/>
      <c r="AL898" s="15"/>
      <c r="AM898" s="15"/>
      <c r="AN898" s="15"/>
      <c r="AO898" s="15"/>
    </row>
    <row r="899" spans="1:41" ht="11.7" customHeight="1" x14ac:dyDescent="0.25">
      <c r="A899" s="14"/>
      <c r="B899" s="14"/>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c r="AA899" s="15"/>
      <c r="AB899" s="15"/>
      <c r="AC899" s="15"/>
      <c r="AD899" s="15"/>
      <c r="AE899" s="15"/>
      <c r="AF899" s="15"/>
      <c r="AG899" s="15"/>
      <c r="AH899" s="15"/>
      <c r="AI899" s="15"/>
      <c r="AJ899" s="15"/>
      <c r="AK899" s="15"/>
      <c r="AL899" s="15"/>
      <c r="AM899" s="15"/>
      <c r="AN899" s="15"/>
      <c r="AO899" s="15"/>
    </row>
    <row r="900" spans="1:41" ht="11.7" customHeight="1" x14ac:dyDescent="0.25">
      <c r="A900" s="14"/>
      <c r="B900" s="14"/>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c r="AA900" s="15"/>
      <c r="AB900" s="15"/>
      <c r="AC900" s="15"/>
      <c r="AD900" s="15"/>
      <c r="AE900" s="15"/>
      <c r="AF900" s="15"/>
      <c r="AG900" s="15"/>
      <c r="AH900" s="15"/>
      <c r="AI900" s="15"/>
      <c r="AJ900" s="15"/>
      <c r="AK900" s="15"/>
      <c r="AL900" s="15"/>
      <c r="AM900" s="15"/>
      <c r="AN900" s="15"/>
      <c r="AO900" s="15"/>
    </row>
    <row r="901" spans="1:41" ht="11.7" customHeight="1" x14ac:dyDescent="0.25">
      <c r="A901" s="14"/>
      <c r="B901" s="14"/>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c r="AA901" s="15"/>
      <c r="AB901" s="15"/>
      <c r="AC901" s="15"/>
      <c r="AD901" s="15"/>
      <c r="AE901" s="15"/>
      <c r="AF901" s="15"/>
      <c r="AG901" s="15"/>
      <c r="AH901" s="15"/>
      <c r="AI901" s="15"/>
      <c r="AJ901" s="15"/>
      <c r="AK901" s="15"/>
      <c r="AL901" s="15"/>
      <c r="AM901" s="15"/>
      <c r="AN901" s="15"/>
      <c r="AO901" s="15"/>
    </row>
    <row r="902" spans="1:41" ht="11.7" customHeight="1" x14ac:dyDescent="0.25">
      <c r="A902" s="14"/>
      <c r="B902" s="14"/>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c r="AA902" s="15"/>
      <c r="AB902" s="15"/>
      <c r="AC902" s="15"/>
      <c r="AD902" s="15"/>
      <c r="AE902" s="15"/>
      <c r="AF902" s="15"/>
      <c r="AG902" s="15"/>
      <c r="AH902" s="15"/>
      <c r="AI902" s="15"/>
      <c r="AJ902" s="15"/>
      <c r="AK902" s="15"/>
      <c r="AL902" s="15"/>
      <c r="AM902" s="15"/>
      <c r="AN902" s="15"/>
      <c r="AO902" s="15"/>
    </row>
    <row r="903" spans="1:41" ht="11.7" customHeight="1" x14ac:dyDescent="0.25">
      <c r="A903" s="14"/>
      <c r="B903" s="14"/>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c r="AA903" s="15"/>
      <c r="AB903" s="15"/>
      <c r="AC903" s="15"/>
      <c r="AD903" s="15"/>
      <c r="AE903" s="15"/>
      <c r="AF903" s="15"/>
      <c r="AG903" s="15"/>
      <c r="AH903" s="15"/>
      <c r="AI903" s="15"/>
      <c r="AJ903" s="15"/>
      <c r="AK903" s="15"/>
      <c r="AL903" s="15"/>
      <c r="AM903" s="15"/>
      <c r="AN903" s="15"/>
      <c r="AO903" s="15"/>
    </row>
    <row r="904" spans="1:41" ht="11.7" customHeight="1" x14ac:dyDescent="0.25">
      <c r="A904" s="14"/>
      <c r="B904" s="14"/>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c r="AA904" s="15"/>
      <c r="AB904" s="15"/>
      <c r="AC904" s="15"/>
      <c r="AD904" s="15"/>
      <c r="AE904" s="15"/>
      <c r="AF904" s="15"/>
      <c r="AG904" s="15"/>
      <c r="AH904" s="15"/>
      <c r="AI904" s="15"/>
      <c r="AJ904" s="15"/>
      <c r="AK904" s="15"/>
      <c r="AL904" s="15"/>
      <c r="AM904" s="15"/>
      <c r="AN904" s="15"/>
      <c r="AO904" s="15"/>
    </row>
    <row r="905" spans="1:41" ht="11.7" customHeight="1" x14ac:dyDescent="0.25">
      <c r="A905" s="14"/>
      <c r="B905" s="14"/>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c r="AA905" s="15"/>
      <c r="AB905" s="15"/>
      <c r="AC905" s="15"/>
      <c r="AD905" s="15"/>
      <c r="AE905" s="15"/>
      <c r="AF905" s="15"/>
      <c r="AG905" s="15"/>
      <c r="AH905" s="15"/>
      <c r="AI905" s="15"/>
      <c r="AJ905" s="15"/>
      <c r="AK905" s="15"/>
      <c r="AL905" s="15"/>
      <c r="AM905" s="15"/>
      <c r="AN905" s="15"/>
      <c r="AO905" s="15"/>
    </row>
    <row r="906" spans="1:41" ht="11.7" customHeight="1" x14ac:dyDescent="0.25">
      <c r="A906" s="14"/>
      <c r="B906" s="14"/>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c r="AA906" s="15"/>
      <c r="AB906" s="15"/>
      <c r="AC906" s="15"/>
      <c r="AD906" s="15"/>
      <c r="AE906" s="15"/>
      <c r="AF906" s="15"/>
      <c r="AG906" s="15"/>
      <c r="AH906" s="15"/>
      <c r="AI906" s="15"/>
      <c r="AJ906" s="15"/>
      <c r="AK906" s="15"/>
      <c r="AL906" s="15"/>
      <c r="AM906" s="15"/>
      <c r="AN906" s="15"/>
      <c r="AO906" s="15"/>
    </row>
    <row r="907" spans="1:41" ht="11.7" customHeight="1" x14ac:dyDescent="0.25">
      <c r="A907" s="14"/>
      <c r="B907" s="14"/>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c r="AA907" s="15"/>
      <c r="AB907" s="15"/>
      <c r="AC907" s="15"/>
      <c r="AD907" s="15"/>
      <c r="AE907" s="15"/>
      <c r="AF907" s="15"/>
      <c r="AG907" s="15"/>
      <c r="AH907" s="15"/>
      <c r="AI907" s="15"/>
      <c r="AJ907" s="15"/>
      <c r="AK907" s="15"/>
      <c r="AL907" s="15"/>
      <c r="AM907" s="15"/>
      <c r="AN907" s="15"/>
      <c r="AO907" s="15"/>
    </row>
    <row r="908" spans="1:41" ht="11.7" customHeight="1" x14ac:dyDescent="0.25">
      <c r="A908" s="14"/>
      <c r="B908" s="14"/>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c r="AA908" s="15"/>
      <c r="AB908" s="15"/>
      <c r="AC908" s="15"/>
      <c r="AD908" s="15"/>
      <c r="AE908" s="15"/>
      <c r="AF908" s="15"/>
      <c r="AG908" s="15"/>
      <c r="AH908" s="15"/>
      <c r="AI908" s="15"/>
      <c r="AJ908" s="15"/>
      <c r="AK908" s="15"/>
      <c r="AL908" s="15"/>
      <c r="AM908" s="15"/>
      <c r="AN908" s="15"/>
      <c r="AO908" s="15"/>
    </row>
    <row r="909" spans="1:41" ht="11.7" customHeight="1" x14ac:dyDescent="0.25">
      <c r="A909" s="14"/>
      <c r="B909" s="14"/>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c r="AA909" s="15"/>
      <c r="AB909" s="15"/>
      <c r="AC909" s="15"/>
      <c r="AD909" s="15"/>
      <c r="AE909" s="15"/>
      <c r="AF909" s="15"/>
      <c r="AG909" s="15"/>
      <c r="AH909" s="15"/>
      <c r="AI909" s="15"/>
      <c r="AJ909" s="15"/>
      <c r="AK909" s="15"/>
      <c r="AL909" s="15"/>
      <c r="AM909" s="15"/>
      <c r="AN909" s="15"/>
      <c r="AO909" s="15"/>
    </row>
    <row r="910" spans="1:41" ht="11.7" customHeight="1" x14ac:dyDescent="0.25">
      <c r="A910" s="14"/>
      <c r="B910" s="14"/>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c r="AA910" s="15"/>
      <c r="AB910" s="15"/>
      <c r="AC910" s="15"/>
      <c r="AD910" s="15"/>
      <c r="AE910" s="15"/>
      <c r="AF910" s="15"/>
      <c r="AG910" s="15"/>
      <c r="AH910" s="15"/>
      <c r="AI910" s="15"/>
      <c r="AJ910" s="15"/>
      <c r="AK910" s="15"/>
      <c r="AL910" s="15"/>
      <c r="AM910" s="15"/>
      <c r="AN910" s="15"/>
      <c r="AO910" s="15"/>
    </row>
    <row r="911" spans="1:41" ht="11.7" customHeight="1" x14ac:dyDescent="0.25">
      <c r="A911" s="14"/>
      <c r="B911" s="14"/>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c r="AA911" s="15"/>
      <c r="AB911" s="15"/>
      <c r="AC911" s="15"/>
      <c r="AD911" s="15"/>
      <c r="AE911" s="15"/>
      <c r="AF911" s="15"/>
      <c r="AG911" s="15"/>
      <c r="AH911" s="15"/>
      <c r="AI911" s="15"/>
      <c r="AJ911" s="15"/>
      <c r="AK911" s="15"/>
      <c r="AL911" s="15"/>
      <c r="AM911" s="15"/>
      <c r="AN911" s="15"/>
      <c r="AO911" s="15"/>
    </row>
    <row r="912" spans="1:41" ht="11.7" customHeight="1" x14ac:dyDescent="0.25">
      <c r="A912" s="14"/>
      <c r="B912" s="14"/>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c r="AA912" s="15"/>
      <c r="AB912" s="15"/>
      <c r="AC912" s="15"/>
      <c r="AD912" s="15"/>
      <c r="AE912" s="15"/>
      <c r="AF912" s="15"/>
      <c r="AG912" s="15"/>
      <c r="AH912" s="15"/>
      <c r="AI912" s="15"/>
      <c r="AJ912" s="15"/>
      <c r="AK912" s="15"/>
      <c r="AL912" s="15"/>
      <c r="AM912" s="15"/>
      <c r="AN912" s="15"/>
      <c r="AO912" s="15"/>
    </row>
    <row r="913" spans="1:41" ht="11.7" customHeight="1" x14ac:dyDescent="0.25">
      <c r="A913" s="14"/>
      <c r="B913" s="14"/>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c r="AA913" s="15"/>
      <c r="AB913" s="15"/>
      <c r="AC913" s="15"/>
      <c r="AD913" s="15"/>
      <c r="AE913" s="15"/>
      <c r="AF913" s="15"/>
      <c r="AG913" s="15"/>
      <c r="AH913" s="15"/>
      <c r="AI913" s="15"/>
      <c r="AJ913" s="15"/>
      <c r="AK913" s="15"/>
      <c r="AL913" s="15"/>
      <c r="AM913" s="15"/>
      <c r="AN913" s="15"/>
      <c r="AO913" s="15"/>
    </row>
    <row r="914" spans="1:41" ht="11.7" customHeight="1" x14ac:dyDescent="0.25">
      <c r="A914" s="14"/>
      <c r="B914" s="14"/>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c r="AA914" s="15"/>
      <c r="AB914" s="15"/>
      <c r="AC914" s="15"/>
      <c r="AD914" s="15"/>
      <c r="AE914" s="15"/>
      <c r="AF914" s="15"/>
      <c r="AG914" s="15"/>
      <c r="AH914" s="15"/>
      <c r="AI914" s="15"/>
      <c r="AJ914" s="15"/>
      <c r="AK914" s="15"/>
      <c r="AL914" s="15"/>
      <c r="AM914" s="15"/>
      <c r="AN914" s="15"/>
      <c r="AO914" s="15"/>
    </row>
    <row r="915" spans="1:41" ht="11.7" customHeight="1" x14ac:dyDescent="0.25">
      <c r="A915" s="14"/>
      <c r="B915" s="14"/>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c r="AA915" s="15"/>
      <c r="AB915" s="15"/>
      <c r="AC915" s="15"/>
      <c r="AD915" s="15"/>
      <c r="AE915" s="15"/>
      <c r="AF915" s="15"/>
      <c r="AG915" s="15"/>
      <c r="AH915" s="15"/>
      <c r="AI915" s="15"/>
      <c r="AJ915" s="15"/>
      <c r="AK915" s="15"/>
      <c r="AL915" s="15"/>
      <c r="AM915" s="15"/>
      <c r="AN915" s="15"/>
      <c r="AO915" s="15"/>
    </row>
    <row r="916" spans="1:41" ht="11.7" customHeight="1" x14ac:dyDescent="0.25">
      <c r="A916" s="14"/>
      <c r="B916" s="14"/>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c r="AA916" s="15"/>
      <c r="AB916" s="15"/>
      <c r="AC916" s="15"/>
      <c r="AD916" s="15"/>
      <c r="AE916" s="15"/>
      <c r="AF916" s="15"/>
      <c r="AG916" s="15"/>
      <c r="AH916" s="15"/>
      <c r="AI916" s="15"/>
      <c r="AJ916" s="15"/>
      <c r="AK916" s="15"/>
      <c r="AL916" s="15"/>
      <c r="AM916" s="15"/>
      <c r="AN916" s="15"/>
      <c r="AO916" s="15"/>
    </row>
    <row r="917" spans="1:41" ht="11.7" customHeight="1" x14ac:dyDescent="0.25">
      <c r="A917" s="14"/>
      <c r="B917" s="14"/>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c r="AA917" s="15"/>
      <c r="AB917" s="15"/>
      <c r="AC917" s="15"/>
      <c r="AD917" s="15"/>
      <c r="AE917" s="15"/>
      <c r="AF917" s="15"/>
      <c r="AG917" s="15"/>
      <c r="AH917" s="15"/>
      <c r="AI917" s="15"/>
      <c r="AJ917" s="15"/>
      <c r="AK917" s="15"/>
      <c r="AL917" s="15"/>
      <c r="AM917" s="15"/>
      <c r="AN917" s="15"/>
      <c r="AO917" s="15"/>
    </row>
    <row r="918" spans="1:41" ht="11.7" customHeight="1" x14ac:dyDescent="0.25">
      <c r="A918" s="14"/>
      <c r="B918" s="14"/>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c r="AA918" s="15"/>
      <c r="AB918" s="15"/>
      <c r="AC918" s="15"/>
      <c r="AD918" s="15"/>
      <c r="AE918" s="15"/>
      <c r="AF918" s="15"/>
      <c r="AG918" s="15"/>
      <c r="AH918" s="15"/>
      <c r="AI918" s="15"/>
      <c r="AJ918" s="15"/>
      <c r="AK918" s="15"/>
      <c r="AL918" s="15"/>
      <c r="AM918" s="15"/>
      <c r="AN918" s="15"/>
      <c r="AO918" s="15"/>
    </row>
    <row r="919" spans="1:41" ht="11.7" customHeight="1" x14ac:dyDescent="0.25">
      <c r="A919" s="14"/>
      <c r="B919" s="14"/>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c r="AA919" s="15"/>
      <c r="AB919" s="15"/>
      <c r="AC919" s="15"/>
      <c r="AD919" s="15"/>
      <c r="AE919" s="15"/>
      <c r="AF919" s="15"/>
      <c r="AG919" s="15"/>
      <c r="AH919" s="15"/>
      <c r="AI919" s="15"/>
      <c r="AJ919" s="15"/>
      <c r="AK919" s="15"/>
      <c r="AL919" s="15"/>
      <c r="AM919" s="15"/>
      <c r="AN919" s="15"/>
      <c r="AO919" s="15"/>
    </row>
    <row r="920" spans="1:41" ht="11.7" customHeight="1" x14ac:dyDescent="0.25">
      <c r="A920" s="14"/>
      <c r="B920" s="14"/>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c r="AA920" s="15"/>
      <c r="AB920" s="15"/>
      <c r="AC920" s="15"/>
      <c r="AD920" s="15"/>
      <c r="AE920" s="15"/>
      <c r="AF920" s="15"/>
      <c r="AG920" s="15"/>
      <c r="AH920" s="15"/>
      <c r="AI920" s="15"/>
      <c r="AJ920" s="15"/>
      <c r="AK920" s="15"/>
      <c r="AL920" s="15"/>
      <c r="AM920" s="15"/>
      <c r="AN920" s="15"/>
      <c r="AO920" s="15"/>
    </row>
    <row r="921" spans="1:41" ht="11.7" customHeight="1" x14ac:dyDescent="0.25">
      <c r="A921" s="14"/>
      <c r="B921" s="14"/>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c r="AA921" s="15"/>
      <c r="AB921" s="15"/>
      <c r="AC921" s="15"/>
      <c r="AD921" s="15"/>
      <c r="AE921" s="15"/>
      <c r="AF921" s="15"/>
      <c r="AG921" s="15"/>
      <c r="AH921" s="15"/>
      <c r="AI921" s="15"/>
      <c r="AJ921" s="15"/>
      <c r="AK921" s="15"/>
      <c r="AL921" s="15"/>
      <c r="AM921" s="15"/>
      <c r="AN921" s="15"/>
      <c r="AO921" s="15"/>
    </row>
    <row r="922" spans="1:41" ht="11.7" customHeight="1" x14ac:dyDescent="0.25">
      <c r="A922" s="14"/>
      <c r="B922" s="14"/>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c r="AA922" s="15"/>
      <c r="AB922" s="15"/>
      <c r="AC922" s="15"/>
      <c r="AD922" s="15"/>
      <c r="AE922" s="15"/>
      <c r="AF922" s="15"/>
      <c r="AG922" s="15"/>
      <c r="AH922" s="15"/>
      <c r="AI922" s="15"/>
      <c r="AJ922" s="15"/>
      <c r="AK922" s="15"/>
      <c r="AL922" s="15"/>
      <c r="AM922" s="15"/>
      <c r="AN922" s="15"/>
      <c r="AO922" s="15"/>
    </row>
    <row r="923" spans="1:41" ht="11.7" customHeight="1" x14ac:dyDescent="0.25">
      <c r="A923" s="14"/>
      <c r="B923" s="14"/>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c r="AA923" s="15"/>
      <c r="AB923" s="15"/>
      <c r="AC923" s="15"/>
      <c r="AD923" s="15"/>
      <c r="AE923" s="15"/>
      <c r="AF923" s="15"/>
      <c r="AG923" s="15"/>
      <c r="AH923" s="15"/>
      <c r="AI923" s="15"/>
      <c r="AJ923" s="15"/>
      <c r="AK923" s="15"/>
      <c r="AL923" s="15"/>
      <c r="AM923" s="15"/>
      <c r="AN923" s="15"/>
      <c r="AO923" s="15"/>
    </row>
    <row r="924" spans="1:41" ht="11.7" customHeight="1" x14ac:dyDescent="0.25">
      <c r="A924" s="14"/>
      <c r="B924" s="14"/>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c r="AA924" s="15"/>
      <c r="AB924" s="15"/>
      <c r="AC924" s="15"/>
      <c r="AD924" s="15"/>
      <c r="AE924" s="15"/>
      <c r="AF924" s="15"/>
      <c r="AG924" s="15"/>
      <c r="AH924" s="15"/>
      <c r="AI924" s="15"/>
      <c r="AJ924" s="15"/>
      <c r="AK924" s="15"/>
      <c r="AL924" s="15"/>
      <c r="AM924" s="15"/>
      <c r="AN924" s="15"/>
      <c r="AO924" s="15"/>
    </row>
    <row r="925" spans="1:41" ht="11.7" customHeight="1" x14ac:dyDescent="0.25">
      <c r="A925" s="14"/>
      <c r="B925" s="14"/>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c r="AA925" s="15"/>
      <c r="AB925" s="15"/>
      <c r="AC925" s="15"/>
      <c r="AD925" s="15"/>
      <c r="AE925" s="15"/>
      <c r="AF925" s="15"/>
      <c r="AG925" s="15"/>
      <c r="AH925" s="15"/>
      <c r="AI925" s="15"/>
      <c r="AJ925" s="15"/>
      <c r="AK925" s="15"/>
      <c r="AL925" s="15"/>
      <c r="AM925" s="15"/>
      <c r="AN925" s="15"/>
      <c r="AO925" s="15"/>
    </row>
    <row r="926" spans="1:41" ht="11.7" customHeight="1" x14ac:dyDescent="0.25">
      <c r="A926" s="14"/>
      <c r="B926" s="14"/>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c r="AA926" s="15"/>
      <c r="AB926" s="15"/>
      <c r="AC926" s="15"/>
      <c r="AD926" s="15"/>
      <c r="AE926" s="15"/>
      <c r="AF926" s="15"/>
      <c r="AG926" s="15"/>
      <c r="AH926" s="15"/>
      <c r="AI926" s="15"/>
      <c r="AJ926" s="15"/>
      <c r="AK926" s="15"/>
      <c r="AL926" s="15"/>
      <c r="AM926" s="15"/>
      <c r="AN926" s="15"/>
      <c r="AO926" s="15"/>
    </row>
    <row r="927" spans="1:41" ht="11.7" customHeight="1" x14ac:dyDescent="0.25">
      <c r="A927" s="14"/>
      <c r="B927" s="14"/>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c r="AA927" s="15"/>
      <c r="AB927" s="15"/>
      <c r="AC927" s="15"/>
      <c r="AD927" s="15"/>
      <c r="AE927" s="15"/>
      <c r="AF927" s="15"/>
      <c r="AG927" s="15"/>
      <c r="AH927" s="15"/>
      <c r="AI927" s="15"/>
      <c r="AJ927" s="15"/>
      <c r="AK927" s="15"/>
      <c r="AL927" s="15"/>
      <c r="AM927" s="15"/>
      <c r="AN927" s="15"/>
      <c r="AO927" s="15"/>
    </row>
    <row r="928" spans="1:41" ht="11.7" customHeight="1" x14ac:dyDescent="0.25">
      <c r="A928" s="14"/>
      <c r="B928" s="14"/>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c r="AA928" s="15"/>
      <c r="AB928" s="15"/>
      <c r="AC928" s="15"/>
      <c r="AD928" s="15"/>
      <c r="AE928" s="15"/>
      <c r="AF928" s="15"/>
      <c r="AG928" s="15"/>
      <c r="AH928" s="15"/>
      <c r="AI928" s="15"/>
      <c r="AJ928" s="15"/>
      <c r="AK928" s="15"/>
      <c r="AL928" s="15"/>
      <c r="AM928" s="15"/>
      <c r="AN928" s="15"/>
      <c r="AO928" s="15"/>
    </row>
    <row r="929" spans="1:41" ht="11.7" customHeight="1" x14ac:dyDescent="0.25">
      <c r="A929" s="14"/>
      <c r="B929" s="14"/>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c r="AA929" s="15"/>
      <c r="AB929" s="15"/>
      <c r="AC929" s="15"/>
      <c r="AD929" s="15"/>
      <c r="AE929" s="15"/>
      <c r="AF929" s="15"/>
      <c r="AG929" s="15"/>
      <c r="AH929" s="15"/>
      <c r="AI929" s="15"/>
      <c r="AJ929" s="15"/>
      <c r="AK929" s="15"/>
      <c r="AL929" s="15"/>
      <c r="AM929" s="15"/>
      <c r="AN929" s="15"/>
      <c r="AO929" s="15"/>
    </row>
    <row r="930" spans="1:41" ht="11.7" customHeight="1" x14ac:dyDescent="0.25">
      <c r="A930" s="14"/>
      <c r="B930" s="14"/>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c r="AA930" s="15"/>
      <c r="AB930" s="15"/>
      <c r="AC930" s="15"/>
      <c r="AD930" s="15"/>
      <c r="AE930" s="15"/>
      <c r="AF930" s="15"/>
      <c r="AG930" s="15"/>
      <c r="AH930" s="15"/>
      <c r="AI930" s="15"/>
      <c r="AJ930" s="15"/>
      <c r="AK930" s="15"/>
      <c r="AL930" s="15"/>
      <c r="AM930" s="15"/>
      <c r="AN930" s="15"/>
      <c r="AO930" s="15"/>
    </row>
    <row r="931" spans="1:41" ht="11.7" customHeight="1" x14ac:dyDescent="0.25">
      <c r="A931" s="14"/>
      <c r="B931" s="14"/>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c r="AA931" s="15"/>
      <c r="AB931" s="15"/>
      <c r="AC931" s="15"/>
      <c r="AD931" s="15"/>
      <c r="AE931" s="15"/>
      <c r="AF931" s="15"/>
      <c r="AG931" s="15"/>
      <c r="AH931" s="15"/>
      <c r="AI931" s="15"/>
      <c r="AJ931" s="15"/>
      <c r="AK931" s="15"/>
      <c r="AL931" s="15"/>
      <c r="AM931" s="15"/>
      <c r="AN931" s="15"/>
      <c r="AO931" s="15"/>
    </row>
    <row r="932" spans="1:41" ht="11.7" customHeight="1" x14ac:dyDescent="0.25">
      <c r="A932" s="14"/>
      <c r="B932" s="14"/>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c r="AA932" s="15"/>
      <c r="AB932" s="15"/>
      <c r="AC932" s="15"/>
      <c r="AD932" s="15"/>
      <c r="AE932" s="15"/>
      <c r="AF932" s="15"/>
      <c r="AG932" s="15"/>
      <c r="AH932" s="15"/>
      <c r="AI932" s="15"/>
      <c r="AJ932" s="15"/>
      <c r="AK932" s="15"/>
      <c r="AL932" s="15"/>
      <c r="AM932" s="15"/>
      <c r="AN932" s="15"/>
      <c r="AO932" s="15"/>
    </row>
    <row r="933" spans="1:41" ht="11.7" customHeight="1" x14ac:dyDescent="0.25">
      <c r="A933" s="14"/>
      <c r="B933" s="14"/>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c r="AA933" s="15"/>
      <c r="AB933" s="15"/>
      <c r="AC933" s="15"/>
      <c r="AD933" s="15"/>
      <c r="AE933" s="15"/>
      <c r="AF933" s="15"/>
      <c r="AG933" s="15"/>
      <c r="AH933" s="15"/>
      <c r="AI933" s="15"/>
      <c r="AJ933" s="15"/>
      <c r="AK933" s="15"/>
      <c r="AL933" s="15"/>
      <c r="AM933" s="15"/>
      <c r="AN933" s="15"/>
      <c r="AO933" s="15"/>
    </row>
    <row r="934" spans="1:41" ht="11.7" customHeight="1" x14ac:dyDescent="0.25">
      <c r="A934" s="14"/>
      <c r="B934" s="14"/>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c r="AA934" s="15"/>
      <c r="AB934" s="15"/>
      <c r="AC934" s="15"/>
      <c r="AD934" s="15"/>
      <c r="AE934" s="15"/>
      <c r="AF934" s="15"/>
      <c r="AG934" s="15"/>
      <c r="AH934" s="15"/>
      <c r="AI934" s="15"/>
      <c r="AJ934" s="15"/>
      <c r="AK934" s="15"/>
      <c r="AL934" s="15"/>
      <c r="AM934" s="15"/>
      <c r="AN934" s="15"/>
      <c r="AO934" s="15"/>
    </row>
    <row r="935" spans="1:41" ht="11.7" customHeight="1" x14ac:dyDescent="0.25">
      <c r="A935" s="14"/>
      <c r="B935" s="14"/>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c r="AA935" s="15"/>
      <c r="AB935" s="15"/>
      <c r="AC935" s="15"/>
      <c r="AD935" s="15"/>
      <c r="AE935" s="15"/>
      <c r="AF935" s="15"/>
      <c r="AG935" s="15"/>
      <c r="AH935" s="15"/>
      <c r="AI935" s="15"/>
      <c r="AJ935" s="15"/>
      <c r="AK935" s="15"/>
      <c r="AL935" s="15"/>
      <c r="AM935" s="15"/>
      <c r="AN935" s="15"/>
      <c r="AO935" s="15"/>
    </row>
    <row r="936" spans="1:41" ht="11.7" customHeight="1" x14ac:dyDescent="0.25">
      <c r="A936" s="14"/>
      <c r="B936" s="14"/>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c r="AA936" s="15"/>
      <c r="AB936" s="15"/>
      <c r="AC936" s="15"/>
      <c r="AD936" s="15"/>
      <c r="AE936" s="15"/>
      <c r="AF936" s="15"/>
      <c r="AG936" s="15"/>
      <c r="AH936" s="15"/>
      <c r="AI936" s="15"/>
      <c r="AJ936" s="15"/>
      <c r="AK936" s="15"/>
      <c r="AL936" s="15"/>
      <c r="AM936" s="15"/>
      <c r="AN936" s="15"/>
      <c r="AO936" s="15"/>
    </row>
    <row r="937" spans="1:41" ht="11.7" customHeight="1" x14ac:dyDescent="0.25">
      <c r="A937" s="14"/>
      <c r="B937" s="14"/>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c r="AA937" s="15"/>
      <c r="AB937" s="15"/>
      <c r="AC937" s="15"/>
      <c r="AD937" s="15"/>
      <c r="AE937" s="15"/>
      <c r="AF937" s="15"/>
      <c r="AG937" s="15"/>
      <c r="AH937" s="15"/>
      <c r="AI937" s="15"/>
      <c r="AJ937" s="15"/>
      <c r="AK937" s="15"/>
      <c r="AL937" s="15"/>
      <c r="AM937" s="15"/>
      <c r="AN937" s="15"/>
      <c r="AO937" s="15"/>
    </row>
    <row r="938" spans="1:41" ht="11.7" customHeight="1" x14ac:dyDescent="0.25">
      <c r="A938" s="14"/>
      <c r="B938" s="14"/>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c r="AA938" s="15"/>
      <c r="AB938" s="15"/>
      <c r="AC938" s="15"/>
      <c r="AD938" s="15"/>
      <c r="AE938" s="15"/>
      <c r="AF938" s="15"/>
      <c r="AG938" s="15"/>
      <c r="AH938" s="15"/>
      <c r="AI938" s="15"/>
      <c r="AJ938" s="15"/>
      <c r="AK938" s="15"/>
      <c r="AL938" s="15"/>
      <c r="AM938" s="15"/>
      <c r="AN938" s="15"/>
      <c r="AO938" s="15"/>
    </row>
    <row r="939" spans="1:41" ht="11.7" customHeight="1" x14ac:dyDescent="0.25">
      <c r="A939" s="14"/>
      <c r="B939" s="14"/>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c r="AA939" s="15"/>
      <c r="AB939" s="15"/>
      <c r="AC939" s="15"/>
      <c r="AD939" s="15"/>
      <c r="AE939" s="15"/>
      <c r="AF939" s="15"/>
      <c r="AG939" s="15"/>
      <c r="AH939" s="15"/>
      <c r="AI939" s="15"/>
      <c r="AJ939" s="15"/>
      <c r="AK939" s="15"/>
      <c r="AL939" s="15"/>
      <c r="AM939" s="15"/>
      <c r="AN939" s="15"/>
      <c r="AO939" s="15"/>
    </row>
    <row r="940" spans="1:41" ht="11.7" customHeight="1" x14ac:dyDescent="0.25">
      <c r="A940" s="14"/>
      <c r="B940" s="14"/>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c r="AA940" s="15"/>
      <c r="AB940" s="15"/>
      <c r="AC940" s="15"/>
      <c r="AD940" s="15"/>
      <c r="AE940" s="15"/>
      <c r="AF940" s="15"/>
      <c r="AG940" s="15"/>
      <c r="AH940" s="15"/>
      <c r="AI940" s="15"/>
      <c r="AJ940" s="15"/>
      <c r="AK940" s="15"/>
      <c r="AL940" s="15"/>
      <c r="AM940" s="15"/>
      <c r="AN940" s="15"/>
      <c r="AO940" s="15"/>
    </row>
    <row r="941" spans="1:41" ht="11.7" customHeight="1" x14ac:dyDescent="0.25">
      <c r="A941" s="14"/>
      <c r="B941" s="14"/>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c r="AA941" s="15"/>
      <c r="AB941" s="15"/>
      <c r="AC941" s="15"/>
      <c r="AD941" s="15"/>
      <c r="AE941" s="15"/>
      <c r="AF941" s="15"/>
      <c r="AG941" s="15"/>
      <c r="AH941" s="15"/>
      <c r="AI941" s="15"/>
      <c r="AJ941" s="15"/>
      <c r="AK941" s="15"/>
      <c r="AL941" s="15"/>
      <c r="AM941" s="15"/>
      <c r="AN941" s="15"/>
      <c r="AO941" s="15"/>
    </row>
    <row r="942" spans="1:41" ht="11.7" customHeight="1" x14ac:dyDescent="0.25">
      <c r="A942" s="14"/>
      <c r="B942" s="14"/>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c r="AA942" s="15"/>
      <c r="AB942" s="15"/>
      <c r="AC942" s="15"/>
      <c r="AD942" s="15"/>
      <c r="AE942" s="15"/>
      <c r="AF942" s="15"/>
      <c r="AG942" s="15"/>
      <c r="AH942" s="15"/>
      <c r="AI942" s="15"/>
      <c r="AJ942" s="15"/>
      <c r="AK942" s="15"/>
      <c r="AL942" s="15"/>
      <c r="AM942" s="15"/>
      <c r="AN942" s="15"/>
      <c r="AO942" s="15"/>
    </row>
    <row r="943" spans="1:41" ht="11.7" customHeight="1" x14ac:dyDescent="0.25">
      <c r="A943" s="14"/>
      <c r="B943" s="14"/>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c r="AA943" s="15"/>
      <c r="AB943" s="15"/>
      <c r="AC943" s="15"/>
      <c r="AD943" s="15"/>
      <c r="AE943" s="15"/>
      <c r="AF943" s="15"/>
      <c r="AG943" s="15"/>
      <c r="AH943" s="15"/>
      <c r="AI943" s="15"/>
      <c r="AJ943" s="15"/>
      <c r="AK943" s="15"/>
      <c r="AL943" s="15"/>
      <c r="AM943" s="15"/>
      <c r="AN943" s="15"/>
      <c r="AO943" s="15"/>
    </row>
    <row r="944" spans="1:41" ht="11.7" customHeight="1" x14ac:dyDescent="0.25">
      <c r="A944" s="14"/>
      <c r="B944" s="14"/>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c r="AA944" s="15"/>
      <c r="AB944" s="15"/>
      <c r="AC944" s="15"/>
      <c r="AD944" s="15"/>
      <c r="AE944" s="15"/>
      <c r="AF944" s="15"/>
      <c r="AG944" s="15"/>
      <c r="AH944" s="15"/>
      <c r="AI944" s="15"/>
      <c r="AJ944" s="15"/>
      <c r="AK944" s="15"/>
      <c r="AL944" s="15"/>
      <c r="AM944" s="15"/>
      <c r="AN944" s="15"/>
      <c r="AO944" s="15"/>
    </row>
    <row r="945" spans="1:41" ht="11.7" customHeight="1" x14ac:dyDescent="0.25">
      <c r="A945" s="14"/>
      <c r="B945" s="14"/>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c r="AA945" s="15"/>
      <c r="AB945" s="15"/>
      <c r="AC945" s="15"/>
      <c r="AD945" s="15"/>
      <c r="AE945" s="15"/>
      <c r="AF945" s="15"/>
      <c r="AG945" s="15"/>
      <c r="AH945" s="15"/>
      <c r="AI945" s="15"/>
      <c r="AJ945" s="15"/>
      <c r="AK945" s="15"/>
      <c r="AL945" s="15"/>
      <c r="AM945" s="15"/>
      <c r="AN945" s="15"/>
      <c r="AO945" s="15"/>
    </row>
    <row r="946" spans="1:41" ht="11.7" customHeight="1" x14ac:dyDescent="0.25">
      <c r="A946" s="14"/>
      <c r="B946" s="14"/>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c r="AA946" s="15"/>
      <c r="AB946" s="15"/>
      <c r="AC946" s="15"/>
      <c r="AD946" s="15"/>
      <c r="AE946" s="15"/>
      <c r="AF946" s="15"/>
      <c r="AG946" s="15"/>
      <c r="AH946" s="15"/>
      <c r="AI946" s="15"/>
      <c r="AJ946" s="15"/>
      <c r="AK946" s="15"/>
      <c r="AL946" s="15"/>
      <c r="AM946" s="15"/>
      <c r="AN946" s="15"/>
      <c r="AO946" s="15"/>
    </row>
    <row r="947" spans="1:41" ht="11.7" customHeight="1" x14ac:dyDescent="0.25">
      <c r="A947" s="14"/>
      <c r="B947" s="14"/>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c r="AA947" s="15"/>
      <c r="AB947" s="15"/>
      <c r="AC947" s="15"/>
      <c r="AD947" s="15"/>
      <c r="AE947" s="15"/>
      <c r="AF947" s="15"/>
      <c r="AG947" s="15"/>
      <c r="AH947" s="15"/>
      <c r="AI947" s="15"/>
      <c r="AJ947" s="15"/>
      <c r="AK947" s="15"/>
      <c r="AL947" s="15"/>
      <c r="AM947" s="15"/>
      <c r="AN947" s="15"/>
      <c r="AO947" s="15"/>
    </row>
    <row r="948" spans="1:41" ht="11.7" customHeight="1" x14ac:dyDescent="0.25">
      <c r="A948" s="14"/>
      <c r="B948" s="14"/>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c r="AA948" s="15"/>
      <c r="AB948" s="15"/>
      <c r="AC948" s="15"/>
      <c r="AD948" s="15"/>
      <c r="AE948" s="15"/>
      <c r="AF948" s="15"/>
      <c r="AG948" s="15"/>
      <c r="AH948" s="15"/>
      <c r="AI948" s="15"/>
      <c r="AJ948" s="15"/>
      <c r="AK948" s="15"/>
      <c r="AL948" s="15"/>
      <c r="AM948" s="15"/>
      <c r="AN948" s="15"/>
      <c r="AO948" s="15"/>
    </row>
    <row r="949" spans="1:41" ht="11.7" customHeight="1" x14ac:dyDescent="0.25">
      <c r="A949" s="14"/>
      <c r="B949" s="14"/>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c r="AA949" s="15"/>
      <c r="AB949" s="15"/>
      <c r="AC949" s="15"/>
      <c r="AD949" s="15"/>
      <c r="AE949" s="15"/>
      <c r="AF949" s="15"/>
      <c r="AG949" s="15"/>
      <c r="AH949" s="15"/>
      <c r="AI949" s="15"/>
      <c r="AJ949" s="15"/>
      <c r="AK949" s="15"/>
      <c r="AL949" s="15"/>
      <c r="AM949" s="15"/>
      <c r="AN949" s="15"/>
      <c r="AO949" s="15"/>
    </row>
    <row r="950" spans="1:41" ht="11.7" customHeight="1" x14ac:dyDescent="0.25">
      <c r="A950" s="14"/>
      <c r="B950" s="14"/>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c r="AA950" s="15"/>
      <c r="AB950" s="15"/>
      <c r="AC950" s="15"/>
      <c r="AD950" s="15"/>
      <c r="AE950" s="15"/>
      <c r="AF950" s="15"/>
      <c r="AG950" s="15"/>
      <c r="AH950" s="15"/>
      <c r="AI950" s="15"/>
      <c r="AJ950" s="15"/>
      <c r="AK950" s="15"/>
      <c r="AL950" s="15"/>
      <c r="AM950" s="15"/>
      <c r="AN950" s="15"/>
      <c r="AO950" s="15"/>
    </row>
    <row r="951" spans="1:41" ht="11.7" customHeight="1" x14ac:dyDescent="0.25">
      <c r="A951" s="14"/>
      <c r="B951" s="14"/>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c r="AA951" s="15"/>
      <c r="AB951" s="15"/>
      <c r="AC951" s="15"/>
      <c r="AD951" s="15"/>
      <c r="AE951" s="15"/>
      <c r="AF951" s="15"/>
      <c r="AG951" s="15"/>
      <c r="AH951" s="15"/>
      <c r="AI951" s="15"/>
      <c r="AJ951" s="15"/>
      <c r="AK951" s="15"/>
      <c r="AL951" s="15"/>
      <c r="AM951" s="15"/>
      <c r="AN951" s="15"/>
      <c r="AO951" s="15"/>
    </row>
    <row r="952" spans="1:41" ht="11.7" customHeight="1" x14ac:dyDescent="0.25">
      <c r="A952" s="14"/>
      <c r="B952" s="14"/>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c r="AA952" s="15"/>
      <c r="AB952" s="15"/>
      <c r="AC952" s="15"/>
      <c r="AD952" s="15"/>
      <c r="AE952" s="15"/>
      <c r="AF952" s="15"/>
      <c r="AG952" s="15"/>
      <c r="AH952" s="15"/>
      <c r="AI952" s="15"/>
      <c r="AJ952" s="15"/>
      <c r="AK952" s="15"/>
      <c r="AL952" s="15"/>
      <c r="AM952" s="15"/>
      <c r="AN952" s="15"/>
      <c r="AO952" s="15"/>
    </row>
    <row r="953" spans="1:41" ht="11.7" customHeight="1" x14ac:dyDescent="0.25">
      <c r="A953" s="14"/>
      <c r="B953" s="14"/>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c r="AA953" s="15"/>
      <c r="AB953" s="15"/>
      <c r="AC953" s="15"/>
      <c r="AD953" s="15"/>
      <c r="AE953" s="15"/>
      <c r="AF953" s="15"/>
      <c r="AG953" s="15"/>
      <c r="AH953" s="15"/>
      <c r="AI953" s="15"/>
      <c r="AJ953" s="15"/>
      <c r="AK953" s="15"/>
      <c r="AL953" s="15"/>
      <c r="AM953" s="15"/>
      <c r="AN953" s="15"/>
      <c r="AO953" s="15"/>
    </row>
    <row r="954" spans="1:41" ht="11.7" customHeight="1" x14ac:dyDescent="0.25">
      <c r="A954" s="14"/>
      <c r="B954" s="14"/>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c r="AA954" s="15"/>
      <c r="AB954" s="15"/>
      <c r="AC954" s="15"/>
      <c r="AD954" s="15"/>
      <c r="AE954" s="15"/>
      <c r="AF954" s="15"/>
      <c r="AG954" s="15"/>
      <c r="AH954" s="15"/>
      <c r="AI954" s="15"/>
      <c r="AJ954" s="15"/>
      <c r="AK954" s="15"/>
      <c r="AL954" s="15"/>
      <c r="AM954" s="15"/>
      <c r="AN954" s="15"/>
      <c r="AO954" s="15"/>
    </row>
    <row r="955" spans="1:41" ht="11.7" customHeight="1" x14ac:dyDescent="0.25">
      <c r="A955" s="14"/>
      <c r="B955" s="14"/>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c r="AA955" s="15"/>
      <c r="AB955" s="15"/>
      <c r="AC955" s="15"/>
      <c r="AD955" s="15"/>
      <c r="AE955" s="15"/>
      <c r="AF955" s="15"/>
      <c r="AG955" s="15"/>
      <c r="AH955" s="15"/>
      <c r="AI955" s="15"/>
      <c r="AJ955" s="15"/>
      <c r="AK955" s="15"/>
      <c r="AL955" s="15"/>
      <c r="AM955" s="15"/>
      <c r="AN955" s="15"/>
      <c r="AO955" s="15"/>
    </row>
    <row r="956" spans="1:41" ht="11.7" customHeight="1" x14ac:dyDescent="0.25">
      <c r="A956" s="14"/>
      <c r="B956" s="14"/>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c r="AA956" s="15"/>
      <c r="AB956" s="15"/>
      <c r="AC956" s="15"/>
      <c r="AD956" s="15"/>
      <c r="AE956" s="15"/>
      <c r="AF956" s="15"/>
      <c r="AG956" s="15"/>
      <c r="AH956" s="15"/>
      <c r="AI956" s="15"/>
      <c r="AJ956" s="15"/>
      <c r="AK956" s="15"/>
      <c r="AL956" s="15"/>
      <c r="AM956" s="15"/>
      <c r="AN956" s="15"/>
      <c r="AO956" s="15"/>
    </row>
    <row r="957" spans="1:41" ht="11.7" customHeight="1" x14ac:dyDescent="0.25">
      <c r="A957" s="14"/>
      <c r="B957" s="14"/>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c r="AA957" s="15"/>
      <c r="AB957" s="15"/>
      <c r="AC957" s="15"/>
      <c r="AD957" s="15"/>
      <c r="AE957" s="15"/>
      <c r="AF957" s="15"/>
      <c r="AG957" s="15"/>
      <c r="AH957" s="15"/>
      <c r="AI957" s="15"/>
      <c r="AJ957" s="15"/>
      <c r="AK957" s="15"/>
      <c r="AL957" s="15"/>
      <c r="AM957" s="15"/>
      <c r="AN957" s="15"/>
      <c r="AO957" s="15"/>
    </row>
    <row r="958" spans="1:41" ht="11.7" customHeight="1" x14ac:dyDescent="0.25">
      <c r="A958" s="14"/>
      <c r="B958" s="14"/>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c r="AA958" s="15"/>
      <c r="AB958" s="15"/>
      <c r="AC958" s="15"/>
      <c r="AD958" s="15"/>
      <c r="AE958" s="15"/>
      <c r="AF958" s="15"/>
      <c r="AG958" s="15"/>
      <c r="AH958" s="15"/>
      <c r="AI958" s="15"/>
      <c r="AJ958" s="15"/>
      <c r="AK958" s="15"/>
      <c r="AL958" s="15"/>
      <c r="AM958" s="15"/>
      <c r="AN958" s="15"/>
      <c r="AO958" s="15"/>
    </row>
    <row r="959" spans="1:41" ht="11.7" customHeight="1" x14ac:dyDescent="0.25">
      <c r="A959" s="14"/>
      <c r="B959" s="14"/>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c r="AA959" s="15"/>
      <c r="AB959" s="15"/>
      <c r="AC959" s="15"/>
      <c r="AD959" s="15"/>
      <c r="AE959" s="15"/>
      <c r="AF959" s="15"/>
      <c r="AG959" s="15"/>
      <c r="AH959" s="15"/>
      <c r="AI959" s="15"/>
      <c r="AJ959" s="15"/>
      <c r="AK959" s="15"/>
      <c r="AL959" s="15"/>
      <c r="AM959" s="15"/>
      <c r="AN959" s="15"/>
      <c r="AO959" s="15"/>
    </row>
    <row r="960" spans="1:41" ht="11.7" customHeight="1" x14ac:dyDescent="0.25">
      <c r="A960" s="14"/>
      <c r="B960" s="14"/>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c r="AA960" s="15"/>
      <c r="AB960" s="15"/>
      <c r="AC960" s="15"/>
      <c r="AD960" s="15"/>
      <c r="AE960" s="15"/>
      <c r="AF960" s="15"/>
      <c r="AG960" s="15"/>
      <c r="AH960" s="15"/>
      <c r="AI960" s="15"/>
      <c r="AJ960" s="15"/>
      <c r="AK960" s="15"/>
      <c r="AL960" s="15"/>
      <c r="AM960" s="15"/>
      <c r="AN960" s="15"/>
      <c r="AO960" s="15"/>
    </row>
    <row r="961" spans="1:41" ht="11.7" customHeight="1" x14ac:dyDescent="0.25">
      <c r="A961" s="14"/>
      <c r="B961" s="14"/>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c r="AA961" s="15"/>
      <c r="AB961" s="15"/>
      <c r="AC961" s="15"/>
      <c r="AD961" s="15"/>
      <c r="AE961" s="15"/>
      <c r="AF961" s="15"/>
      <c r="AG961" s="15"/>
      <c r="AH961" s="15"/>
      <c r="AI961" s="15"/>
      <c r="AJ961" s="15"/>
      <c r="AK961" s="15"/>
      <c r="AL961" s="15"/>
      <c r="AM961" s="15"/>
      <c r="AN961" s="15"/>
      <c r="AO961" s="15"/>
    </row>
    <row r="962" spans="1:41" ht="11.7" customHeight="1" x14ac:dyDescent="0.25">
      <c r="A962" s="14"/>
      <c r="B962" s="14"/>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c r="AA962" s="15"/>
      <c r="AB962" s="15"/>
      <c r="AC962" s="15"/>
      <c r="AD962" s="15"/>
      <c r="AE962" s="15"/>
      <c r="AF962" s="15"/>
      <c r="AG962" s="15"/>
      <c r="AH962" s="15"/>
      <c r="AI962" s="15"/>
      <c r="AJ962" s="15"/>
      <c r="AK962" s="15"/>
      <c r="AL962" s="15"/>
      <c r="AM962" s="15"/>
      <c r="AN962" s="15"/>
      <c r="AO962" s="15"/>
    </row>
    <row r="963" spans="1:41" ht="11.7" customHeight="1" x14ac:dyDescent="0.25">
      <c r="A963" s="14"/>
      <c r="B963" s="14"/>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c r="AA963" s="15"/>
      <c r="AB963" s="15"/>
      <c r="AC963" s="15"/>
      <c r="AD963" s="15"/>
      <c r="AE963" s="15"/>
      <c r="AF963" s="15"/>
      <c r="AG963" s="15"/>
      <c r="AH963" s="15"/>
      <c r="AI963" s="15"/>
      <c r="AJ963" s="15"/>
      <c r="AK963" s="15"/>
      <c r="AL963" s="15"/>
      <c r="AM963" s="15"/>
      <c r="AN963" s="15"/>
      <c r="AO963" s="15"/>
    </row>
    <row r="964" spans="1:41" ht="11.7" customHeight="1" x14ac:dyDescent="0.25">
      <c r="A964" s="14"/>
      <c r="B964" s="14"/>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c r="AA964" s="15"/>
      <c r="AB964" s="15"/>
      <c r="AC964" s="15"/>
      <c r="AD964" s="15"/>
      <c r="AE964" s="15"/>
      <c r="AF964" s="15"/>
      <c r="AG964" s="15"/>
      <c r="AH964" s="15"/>
      <c r="AI964" s="15"/>
      <c r="AJ964" s="15"/>
      <c r="AK964" s="15"/>
      <c r="AL964" s="15"/>
      <c r="AM964" s="15"/>
      <c r="AN964" s="15"/>
      <c r="AO964" s="15"/>
    </row>
    <row r="965" spans="1:41" ht="11.7" customHeight="1" x14ac:dyDescent="0.25">
      <c r="A965" s="14"/>
      <c r="B965" s="14"/>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c r="AA965" s="15"/>
      <c r="AB965" s="15"/>
      <c r="AC965" s="15"/>
      <c r="AD965" s="15"/>
      <c r="AE965" s="15"/>
      <c r="AF965" s="15"/>
      <c r="AG965" s="15"/>
      <c r="AH965" s="15"/>
      <c r="AI965" s="15"/>
      <c r="AJ965" s="15"/>
      <c r="AK965" s="15"/>
      <c r="AL965" s="15"/>
      <c r="AM965" s="15"/>
      <c r="AN965" s="15"/>
      <c r="AO965" s="15"/>
    </row>
    <row r="966" spans="1:41" ht="11.7" customHeight="1" x14ac:dyDescent="0.25">
      <c r="A966" s="14"/>
      <c r="B966" s="14"/>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c r="AA966" s="15"/>
      <c r="AB966" s="15"/>
      <c r="AC966" s="15"/>
      <c r="AD966" s="15"/>
      <c r="AE966" s="15"/>
      <c r="AF966" s="15"/>
      <c r="AG966" s="15"/>
      <c r="AH966" s="15"/>
      <c r="AI966" s="15"/>
      <c r="AJ966" s="15"/>
      <c r="AK966" s="15"/>
      <c r="AL966" s="15"/>
      <c r="AM966" s="15"/>
      <c r="AN966" s="15"/>
      <c r="AO966" s="15"/>
    </row>
    <row r="967" spans="1:41" ht="11.7" customHeight="1" x14ac:dyDescent="0.25">
      <c r="A967" s="14"/>
      <c r="B967" s="14"/>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c r="AA967" s="15"/>
      <c r="AB967" s="15"/>
      <c r="AC967" s="15"/>
      <c r="AD967" s="15"/>
      <c r="AE967" s="15"/>
      <c r="AF967" s="15"/>
      <c r="AG967" s="15"/>
      <c r="AH967" s="15"/>
      <c r="AI967" s="15"/>
      <c r="AJ967" s="15"/>
      <c r="AK967" s="15"/>
      <c r="AL967" s="15"/>
      <c r="AM967" s="15"/>
      <c r="AN967" s="15"/>
      <c r="AO967" s="15"/>
    </row>
    <row r="968" spans="1:41" ht="11.7" customHeight="1" x14ac:dyDescent="0.25">
      <c r="A968" s="14"/>
      <c r="B968" s="14"/>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c r="AA968" s="15"/>
      <c r="AB968" s="15"/>
      <c r="AC968" s="15"/>
      <c r="AD968" s="15"/>
      <c r="AE968" s="15"/>
      <c r="AF968" s="15"/>
      <c r="AG968" s="15"/>
      <c r="AH968" s="15"/>
      <c r="AI968" s="15"/>
      <c r="AJ968" s="15"/>
      <c r="AK968" s="15"/>
      <c r="AL968" s="15"/>
      <c r="AM968" s="15"/>
      <c r="AN968" s="15"/>
      <c r="AO968" s="15"/>
    </row>
    <row r="969" spans="1:41" ht="11.7" customHeight="1" x14ac:dyDescent="0.25">
      <c r="A969" s="14"/>
      <c r="B969" s="14"/>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c r="AA969" s="15"/>
      <c r="AB969" s="15"/>
      <c r="AC969" s="15"/>
      <c r="AD969" s="15"/>
      <c r="AE969" s="15"/>
      <c r="AF969" s="15"/>
      <c r="AG969" s="15"/>
      <c r="AH969" s="15"/>
      <c r="AI969" s="15"/>
      <c r="AJ969" s="15"/>
      <c r="AK969" s="15"/>
      <c r="AL969" s="15"/>
      <c r="AM969" s="15"/>
      <c r="AN969" s="15"/>
      <c r="AO969" s="15"/>
    </row>
    <row r="970" spans="1:41" ht="11.7" customHeight="1" x14ac:dyDescent="0.25">
      <c r="A970" s="14"/>
      <c r="B970" s="14"/>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c r="AA970" s="15"/>
      <c r="AB970" s="15"/>
      <c r="AC970" s="15"/>
      <c r="AD970" s="15"/>
      <c r="AE970" s="15"/>
      <c r="AF970" s="15"/>
      <c r="AG970" s="15"/>
      <c r="AH970" s="15"/>
      <c r="AI970" s="15"/>
      <c r="AJ970" s="15"/>
      <c r="AK970" s="15"/>
      <c r="AL970" s="15"/>
      <c r="AM970" s="15"/>
      <c r="AN970" s="15"/>
      <c r="AO970" s="15"/>
    </row>
    <row r="971" spans="1:41" ht="11.7" customHeight="1" x14ac:dyDescent="0.25">
      <c r="A971" s="14"/>
      <c r="B971" s="14"/>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c r="AA971" s="15"/>
      <c r="AB971" s="15"/>
      <c r="AC971" s="15"/>
      <c r="AD971" s="15"/>
      <c r="AE971" s="15"/>
      <c r="AF971" s="15"/>
      <c r="AG971" s="15"/>
      <c r="AH971" s="15"/>
      <c r="AI971" s="15"/>
      <c r="AJ971" s="15"/>
      <c r="AK971" s="15"/>
      <c r="AL971" s="15"/>
      <c r="AM971" s="15"/>
      <c r="AN971" s="15"/>
      <c r="AO971" s="15"/>
    </row>
    <row r="972" spans="1:41" ht="11.7" customHeight="1" x14ac:dyDescent="0.25">
      <c r="A972" s="14"/>
      <c r="B972" s="14"/>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c r="AA972" s="15"/>
      <c r="AB972" s="15"/>
      <c r="AC972" s="15"/>
      <c r="AD972" s="15"/>
      <c r="AE972" s="15"/>
      <c r="AF972" s="15"/>
      <c r="AG972" s="15"/>
      <c r="AH972" s="15"/>
      <c r="AI972" s="15"/>
      <c r="AJ972" s="15"/>
      <c r="AK972" s="15"/>
      <c r="AL972" s="15"/>
      <c r="AM972" s="15"/>
      <c r="AN972" s="15"/>
      <c r="AO972" s="15"/>
    </row>
    <row r="973" spans="1:41" ht="11.7" customHeight="1" x14ac:dyDescent="0.25">
      <c r="A973" s="14"/>
      <c r="B973" s="14"/>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c r="AA973" s="15"/>
      <c r="AB973" s="15"/>
      <c r="AC973" s="15"/>
      <c r="AD973" s="15"/>
      <c r="AE973" s="15"/>
      <c r="AF973" s="15"/>
      <c r="AG973" s="15"/>
      <c r="AH973" s="15"/>
      <c r="AI973" s="15"/>
      <c r="AJ973" s="15"/>
      <c r="AK973" s="15"/>
      <c r="AL973" s="15"/>
      <c r="AM973" s="15"/>
      <c r="AN973" s="15"/>
      <c r="AO973" s="15"/>
    </row>
    <row r="974" spans="1:41" ht="11.7" customHeight="1" x14ac:dyDescent="0.25">
      <c r="A974" s="14"/>
      <c r="B974" s="14"/>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c r="AA974" s="15"/>
      <c r="AB974" s="15"/>
      <c r="AC974" s="15"/>
      <c r="AD974" s="15"/>
      <c r="AE974" s="15"/>
      <c r="AF974" s="15"/>
      <c r="AG974" s="15"/>
      <c r="AH974" s="15"/>
      <c r="AI974" s="15"/>
      <c r="AJ974" s="15"/>
      <c r="AK974" s="15"/>
      <c r="AL974" s="15"/>
      <c r="AM974" s="15"/>
      <c r="AN974" s="15"/>
      <c r="AO974" s="15"/>
    </row>
    <row r="975" spans="1:41" ht="11.7" customHeight="1" x14ac:dyDescent="0.25">
      <c r="A975" s="14"/>
      <c r="B975" s="14"/>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c r="AA975" s="15"/>
      <c r="AB975" s="15"/>
      <c r="AC975" s="15"/>
      <c r="AD975" s="15"/>
      <c r="AE975" s="15"/>
      <c r="AF975" s="15"/>
      <c r="AG975" s="15"/>
      <c r="AH975" s="15"/>
      <c r="AI975" s="15"/>
      <c r="AJ975" s="15"/>
      <c r="AK975" s="15"/>
      <c r="AL975" s="15"/>
      <c r="AM975" s="15"/>
      <c r="AN975" s="15"/>
      <c r="AO975" s="15"/>
    </row>
    <row r="976" spans="1:41" ht="11.7" customHeight="1" x14ac:dyDescent="0.25">
      <c r="A976" s="14"/>
      <c r="B976" s="14"/>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c r="AA976" s="15"/>
      <c r="AB976" s="15"/>
      <c r="AC976" s="15"/>
      <c r="AD976" s="15"/>
      <c r="AE976" s="15"/>
      <c r="AF976" s="15"/>
      <c r="AG976" s="15"/>
      <c r="AH976" s="15"/>
      <c r="AI976" s="15"/>
      <c r="AJ976" s="15"/>
      <c r="AK976" s="15"/>
      <c r="AL976" s="15"/>
      <c r="AM976" s="15"/>
      <c r="AN976" s="15"/>
      <c r="AO976" s="15"/>
    </row>
    <row r="977" spans="1:41" ht="11.7" customHeight="1" x14ac:dyDescent="0.25">
      <c r="A977" s="14"/>
      <c r="B977" s="14"/>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c r="AA977" s="15"/>
      <c r="AB977" s="15"/>
      <c r="AC977" s="15"/>
      <c r="AD977" s="15"/>
      <c r="AE977" s="15"/>
      <c r="AF977" s="15"/>
      <c r="AG977" s="15"/>
      <c r="AH977" s="15"/>
      <c r="AI977" s="15"/>
      <c r="AJ977" s="15"/>
      <c r="AK977" s="15"/>
      <c r="AL977" s="15"/>
      <c r="AM977" s="15"/>
      <c r="AN977" s="15"/>
      <c r="AO977" s="15"/>
    </row>
    <row r="978" spans="1:41" ht="11.7" customHeight="1" x14ac:dyDescent="0.25">
      <c r="A978" s="14"/>
      <c r="B978" s="14"/>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c r="AA978" s="15"/>
      <c r="AB978" s="15"/>
      <c r="AC978" s="15"/>
      <c r="AD978" s="15"/>
      <c r="AE978" s="15"/>
      <c r="AF978" s="15"/>
      <c r="AG978" s="15"/>
      <c r="AH978" s="15"/>
      <c r="AI978" s="15"/>
      <c r="AJ978" s="15"/>
      <c r="AK978" s="15"/>
      <c r="AL978" s="15"/>
      <c r="AM978" s="15"/>
      <c r="AN978" s="15"/>
      <c r="AO978" s="15"/>
    </row>
    <row r="979" spans="1:41" ht="11.7" customHeight="1" x14ac:dyDescent="0.25">
      <c r="A979" s="14"/>
      <c r="B979" s="14"/>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c r="AA979" s="15"/>
      <c r="AB979" s="15"/>
      <c r="AC979" s="15"/>
      <c r="AD979" s="15"/>
      <c r="AE979" s="15"/>
      <c r="AF979" s="15"/>
      <c r="AG979" s="15"/>
      <c r="AH979" s="15"/>
      <c r="AI979" s="15"/>
      <c r="AJ979" s="15"/>
      <c r="AK979" s="15"/>
      <c r="AL979" s="15"/>
      <c r="AM979" s="15"/>
      <c r="AN979" s="15"/>
      <c r="AO979" s="15"/>
    </row>
    <row r="980" spans="1:41" ht="11.7" customHeight="1" x14ac:dyDescent="0.25">
      <c r="A980" s="14"/>
      <c r="B980" s="14"/>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c r="AA980" s="15"/>
      <c r="AB980" s="15"/>
      <c r="AC980" s="15"/>
      <c r="AD980" s="15"/>
      <c r="AE980" s="15"/>
      <c r="AF980" s="15"/>
      <c r="AG980" s="15"/>
      <c r="AH980" s="15"/>
      <c r="AI980" s="15"/>
      <c r="AJ980" s="15"/>
      <c r="AK980" s="15"/>
      <c r="AL980" s="15"/>
      <c r="AM980" s="15"/>
      <c r="AN980" s="15"/>
      <c r="AO980" s="15"/>
    </row>
    <row r="981" spans="1:41" ht="11.7" customHeight="1" x14ac:dyDescent="0.25">
      <c r="A981" s="14"/>
      <c r="B981" s="14"/>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c r="AA981" s="15"/>
      <c r="AB981" s="15"/>
      <c r="AC981" s="15"/>
      <c r="AD981" s="15"/>
      <c r="AE981" s="15"/>
      <c r="AF981" s="15"/>
      <c r="AG981" s="15"/>
      <c r="AH981" s="15"/>
      <c r="AI981" s="15"/>
      <c r="AJ981" s="15"/>
      <c r="AK981" s="15"/>
      <c r="AL981" s="15"/>
      <c r="AM981" s="15"/>
      <c r="AN981" s="15"/>
      <c r="AO981" s="15"/>
    </row>
    <row r="982" spans="1:41" ht="11.7" customHeight="1" x14ac:dyDescent="0.25">
      <c r="A982" s="14"/>
      <c r="B982" s="14"/>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c r="AA982" s="15"/>
      <c r="AB982" s="15"/>
      <c r="AC982" s="15"/>
      <c r="AD982" s="15"/>
      <c r="AE982" s="15"/>
      <c r="AF982" s="15"/>
      <c r="AG982" s="15"/>
      <c r="AH982" s="15"/>
      <c r="AI982" s="15"/>
      <c r="AJ982" s="15"/>
      <c r="AK982" s="15"/>
      <c r="AL982" s="15"/>
      <c r="AM982" s="15"/>
      <c r="AN982" s="15"/>
      <c r="AO982" s="15"/>
    </row>
    <row r="983" spans="1:41" ht="11.7" customHeight="1" x14ac:dyDescent="0.25">
      <c r="A983" s="14"/>
      <c r="B983" s="14"/>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c r="AA983" s="15"/>
      <c r="AB983" s="15"/>
      <c r="AC983" s="15"/>
      <c r="AD983" s="15"/>
      <c r="AE983" s="15"/>
      <c r="AF983" s="15"/>
      <c r="AG983" s="15"/>
      <c r="AH983" s="15"/>
      <c r="AI983" s="15"/>
      <c r="AJ983" s="15"/>
      <c r="AK983" s="15"/>
      <c r="AL983" s="15"/>
      <c r="AM983" s="15"/>
      <c r="AN983" s="15"/>
      <c r="AO983" s="15"/>
    </row>
    <row r="984" spans="1:41" ht="11.7" customHeight="1" x14ac:dyDescent="0.25">
      <c r="A984" s="14"/>
      <c r="B984" s="14"/>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c r="AA984" s="15"/>
      <c r="AB984" s="15"/>
      <c r="AC984" s="15"/>
      <c r="AD984" s="15"/>
      <c r="AE984" s="15"/>
      <c r="AF984" s="15"/>
      <c r="AG984" s="15"/>
      <c r="AH984" s="15"/>
      <c r="AI984" s="15"/>
      <c r="AJ984" s="15"/>
      <c r="AK984" s="15"/>
      <c r="AL984" s="15"/>
      <c r="AM984" s="15"/>
      <c r="AN984" s="15"/>
      <c r="AO984" s="15"/>
    </row>
    <row r="985" spans="1:41" ht="11.7" customHeight="1" x14ac:dyDescent="0.25">
      <c r="A985" s="14"/>
      <c r="B985" s="14"/>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c r="AA985" s="15"/>
      <c r="AB985" s="15"/>
      <c r="AC985" s="15"/>
      <c r="AD985" s="15"/>
      <c r="AE985" s="15"/>
      <c r="AF985" s="15"/>
      <c r="AG985" s="15"/>
      <c r="AH985" s="15"/>
      <c r="AI985" s="15"/>
      <c r="AJ985" s="15"/>
      <c r="AK985" s="15"/>
      <c r="AL985" s="15"/>
      <c r="AM985" s="15"/>
      <c r="AN985" s="15"/>
      <c r="AO985" s="15"/>
    </row>
    <row r="986" spans="1:41" ht="11.7" customHeight="1" x14ac:dyDescent="0.25">
      <c r="A986" s="14"/>
      <c r="B986" s="14"/>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c r="AA986" s="15"/>
      <c r="AB986" s="15"/>
      <c r="AC986" s="15"/>
      <c r="AD986" s="15"/>
      <c r="AE986" s="15"/>
      <c r="AF986" s="15"/>
      <c r="AG986" s="15"/>
      <c r="AH986" s="15"/>
      <c r="AI986" s="15"/>
      <c r="AJ986" s="15"/>
      <c r="AK986" s="15"/>
      <c r="AL986" s="15"/>
      <c r="AM986" s="15"/>
      <c r="AN986" s="15"/>
      <c r="AO986" s="15"/>
    </row>
    <row r="987" spans="1:41" ht="11.7" customHeight="1" x14ac:dyDescent="0.25">
      <c r="A987" s="14"/>
      <c r="B987" s="14"/>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c r="AA987" s="15"/>
      <c r="AB987" s="15"/>
      <c r="AC987" s="15"/>
      <c r="AD987" s="15"/>
      <c r="AE987" s="15"/>
      <c r="AF987" s="15"/>
      <c r="AG987" s="15"/>
      <c r="AH987" s="15"/>
      <c r="AI987" s="15"/>
      <c r="AJ987" s="15"/>
      <c r="AK987" s="15"/>
      <c r="AL987" s="15"/>
      <c r="AM987" s="15"/>
      <c r="AN987" s="15"/>
      <c r="AO987" s="15"/>
    </row>
    <row r="988" spans="1:41" ht="11.7" customHeight="1" x14ac:dyDescent="0.25">
      <c r="A988" s="14"/>
      <c r="B988" s="14"/>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c r="AA988" s="15"/>
      <c r="AB988" s="15"/>
      <c r="AC988" s="15"/>
      <c r="AD988" s="15"/>
      <c r="AE988" s="15"/>
      <c r="AF988" s="15"/>
      <c r="AG988" s="15"/>
      <c r="AH988" s="15"/>
      <c r="AI988" s="15"/>
      <c r="AJ988" s="15"/>
      <c r="AK988" s="15"/>
      <c r="AL988" s="15"/>
      <c r="AM988" s="15"/>
      <c r="AN988" s="15"/>
      <c r="AO988" s="15"/>
    </row>
    <row r="989" spans="1:41" ht="11.7" customHeight="1" x14ac:dyDescent="0.25">
      <c r="A989" s="14"/>
      <c r="B989" s="14"/>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c r="AA989" s="15"/>
      <c r="AB989" s="15"/>
      <c r="AC989" s="15"/>
      <c r="AD989" s="15"/>
      <c r="AE989" s="15"/>
      <c r="AF989" s="15"/>
      <c r="AG989" s="15"/>
      <c r="AH989" s="15"/>
      <c r="AI989" s="15"/>
      <c r="AJ989" s="15"/>
      <c r="AK989" s="15"/>
      <c r="AL989" s="15"/>
      <c r="AM989" s="15"/>
      <c r="AN989" s="15"/>
      <c r="AO989" s="15"/>
    </row>
    <row r="990" spans="1:41" ht="11.7" customHeight="1" x14ac:dyDescent="0.25">
      <c r="A990" s="14"/>
      <c r="B990" s="14"/>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c r="AA990" s="15"/>
      <c r="AB990" s="15"/>
      <c r="AC990" s="15"/>
      <c r="AD990" s="15"/>
      <c r="AE990" s="15"/>
      <c r="AF990" s="15"/>
      <c r="AG990" s="15"/>
      <c r="AH990" s="15"/>
      <c r="AI990" s="15"/>
      <c r="AJ990" s="15"/>
      <c r="AK990" s="15"/>
      <c r="AL990" s="15"/>
      <c r="AM990" s="15"/>
      <c r="AN990" s="15"/>
      <c r="AO990" s="15"/>
    </row>
    <row r="991" spans="1:41" ht="11.7" customHeight="1" x14ac:dyDescent="0.25">
      <c r="A991" s="14"/>
      <c r="B991" s="14"/>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c r="AA991" s="15"/>
      <c r="AB991" s="15"/>
      <c r="AC991" s="15"/>
      <c r="AD991" s="15"/>
      <c r="AE991" s="15"/>
      <c r="AF991" s="15"/>
      <c r="AG991" s="15"/>
      <c r="AH991" s="15"/>
      <c r="AI991" s="15"/>
      <c r="AJ991" s="15"/>
      <c r="AK991" s="15"/>
      <c r="AL991" s="15"/>
      <c r="AM991" s="15"/>
      <c r="AN991" s="15"/>
      <c r="AO991" s="15"/>
    </row>
    <row r="992" spans="1:41" ht="11.7" customHeight="1" x14ac:dyDescent="0.25">
      <c r="A992" s="14"/>
      <c r="B992" s="14"/>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c r="AA992" s="15"/>
      <c r="AB992" s="15"/>
      <c r="AC992" s="15"/>
      <c r="AD992" s="15"/>
      <c r="AE992" s="15"/>
      <c r="AF992" s="15"/>
      <c r="AG992" s="15"/>
      <c r="AH992" s="15"/>
      <c r="AI992" s="15"/>
      <c r="AJ992" s="15"/>
      <c r="AK992" s="15"/>
      <c r="AL992" s="15"/>
      <c r="AM992" s="15"/>
      <c r="AN992" s="15"/>
      <c r="AO992" s="15"/>
    </row>
    <row r="993" spans="1:41" ht="11.7" customHeight="1" x14ac:dyDescent="0.25">
      <c r="A993" s="14"/>
      <c r="B993" s="14"/>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c r="AA993" s="15"/>
      <c r="AB993" s="15"/>
      <c r="AC993" s="15"/>
      <c r="AD993" s="15"/>
      <c r="AE993" s="15"/>
      <c r="AF993" s="15"/>
      <c r="AG993" s="15"/>
      <c r="AH993" s="15"/>
      <c r="AI993" s="15"/>
      <c r="AJ993" s="15"/>
      <c r="AK993" s="15"/>
      <c r="AL993" s="15"/>
      <c r="AM993" s="15"/>
      <c r="AN993" s="15"/>
      <c r="AO993" s="15"/>
    </row>
    <row r="994" spans="1:41" ht="11.7" customHeight="1" x14ac:dyDescent="0.25">
      <c r="A994" s="14"/>
      <c r="B994" s="14"/>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c r="AA994" s="15"/>
      <c r="AB994" s="15"/>
      <c r="AC994" s="15"/>
      <c r="AD994" s="15"/>
      <c r="AE994" s="15"/>
      <c r="AF994" s="15"/>
      <c r="AG994" s="15"/>
      <c r="AH994" s="15"/>
      <c r="AI994" s="15"/>
      <c r="AJ994" s="15"/>
      <c r="AK994" s="15"/>
      <c r="AL994" s="15"/>
      <c r="AM994" s="15"/>
      <c r="AN994" s="15"/>
      <c r="AO994" s="15"/>
    </row>
    <row r="995" spans="1:41" ht="11.7" customHeight="1" x14ac:dyDescent="0.25">
      <c r="A995" s="14"/>
      <c r="B995" s="14"/>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c r="AA995" s="15"/>
      <c r="AB995" s="15"/>
      <c r="AC995" s="15"/>
      <c r="AD995" s="15"/>
      <c r="AE995" s="15"/>
      <c r="AF995" s="15"/>
      <c r="AG995" s="15"/>
      <c r="AH995" s="15"/>
      <c r="AI995" s="15"/>
      <c r="AJ995" s="15"/>
      <c r="AK995" s="15"/>
      <c r="AL995" s="15"/>
      <c r="AM995" s="15"/>
      <c r="AN995" s="15"/>
      <c r="AO995" s="15"/>
    </row>
    <row r="996" spans="1:41" ht="11.7" customHeight="1" x14ac:dyDescent="0.25">
      <c r="A996" s="14"/>
      <c r="B996" s="14"/>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c r="AA996" s="15"/>
      <c r="AB996" s="15"/>
      <c r="AC996" s="15"/>
      <c r="AD996" s="15"/>
      <c r="AE996" s="15"/>
      <c r="AF996" s="15"/>
      <c r="AG996" s="15"/>
      <c r="AH996" s="15"/>
      <c r="AI996" s="15"/>
      <c r="AJ996" s="15"/>
      <c r="AK996" s="15"/>
      <c r="AL996" s="15"/>
      <c r="AM996" s="15"/>
      <c r="AN996" s="15"/>
      <c r="AO996" s="15"/>
    </row>
    <row r="997" spans="1:41" ht="11.7" customHeight="1" x14ac:dyDescent="0.25">
      <c r="A997" s="14"/>
      <c r="B997" s="14"/>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c r="AA997" s="15"/>
      <c r="AB997" s="15"/>
      <c r="AC997" s="15"/>
      <c r="AD997" s="15"/>
      <c r="AE997" s="15"/>
      <c r="AF997" s="15"/>
      <c r="AG997" s="15"/>
      <c r="AH997" s="15"/>
      <c r="AI997" s="15"/>
      <c r="AJ997" s="15"/>
      <c r="AK997" s="15"/>
      <c r="AL997" s="15"/>
      <c r="AM997" s="15"/>
      <c r="AN997" s="15"/>
      <c r="AO997" s="15"/>
    </row>
    <row r="998" spans="1:41" ht="11.7" customHeight="1" x14ac:dyDescent="0.25">
      <c r="A998" s="14"/>
      <c r="B998" s="14"/>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c r="AA998" s="15"/>
      <c r="AB998" s="15"/>
      <c r="AC998" s="15"/>
      <c r="AD998" s="15"/>
      <c r="AE998" s="15"/>
      <c r="AF998" s="15"/>
      <c r="AG998" s="15"/>
      <c r="AH998" s="15"/>
      <c r="AI998" s="15"/>
      <c r="AJ998" s="15"/>
      <c r="AK998" s="15"/>
      <c r="AL998" s="15"/>
      <c r="AM998" s="15"/>
      <c r="AN998" s="15"/>
      <c r="AO998" s="15"/>
    </row>
    <row r="999" spans="1:41" ht="11.7" customHeight="1" x14ac:dyDescent="0.25">
      <c r="A999" s="14"/>
      <c r="B999" s="14"/>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c r="AA999" s="15"/>
      <c r="AB999" s="15"/>
      <c r="AC999" s="15"/>
      <c r="AD999" s="15"/>
      <c r="AE999" s="15"/>
      <c r="AF999" s="15"/>
      <c r="AG999" s="15"/>
      <c r="AH999" s="15"/>
      <c r="AI999" s="15"/>
      <c r="AJ999" s="15"/>
      <c r="AK999" s="15"/>
      <c r="AL999" s="15"/>
      <c r="AM999" s="15"/>
      <c r="AN999" s="15"/>
      <c r="AO999" s="15"/>
    </row>
    <row r="1000" spans="1:41" ht="11.7" customHeight="1" x14ac:dyDescent="0.25">
      <c r="A1000" s="14"/>
      <c r="B1000" s="14"/>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c r="AA1000" s="15"/>
      <c r="AB1000" s="15"/>
      <c r="AC1000" s="15"/>
      <c r="AD1000" s="15"/>
      <c r="AE1000" s="15"/>
      <c r="AF1000" s="15"/>
      <c r="AG1000" s="15"/>
      <c r="AH1000" s="15"/>
      <c r="AI1000" s="15"/>
      <c r="AJ1000" s="15"/>
      <c r="AK1000" s="15"/>
      <c r="AL1000" s="15"/>
      <c r="AM1000" s="15"/>
      <c r="AN1000" s="15"/>
      <c r="AO1000" s="15"/>
    </row>
    <row r="1001" spans="1:41" ht="11.7" customHeight="1" x14ac:dyDescent="0.25">
      <c r="A1001" s="14"/>
      <c r="B1001" s="14"/>
      <c r="C1001" s="15"/>
      <c r="D1001" s="15"/>
      <c r="E1001" s="15"/>
      <c r="F1001" s="15"/>
      <c r="G1001" s="15"/>
      <c r="H1001" s="15"/>
      <c r="I1001" s="15"/>
      <c r="J1001" s="15"/>
      <c r="K1001" s="15"/>
      <c r="L1001" s="15"/>
      <c r="M1001" s="15"/>
      <c r="N1001" s="15"/>
      <c r="O1001" s="15"/>
      <c r="P1001" s="15"/>
      <c r="Q1001" s="15"/>
      <c r="R1001" s="15"/>
      <c r="S1001" s="15"/>
      <c r="T1001" s="15"/>
      <c r="U1001" s="15"/>
      <c r="V1001" s="15"/>
      <c r="W1001" s="15"/>
      <c r="X1001" s="15"/>
      <c r="Y1001" s="15"/>
      <c r="Z1001" s="15"/>
      <c r="AA1001" s="15"/>
      <c r="AB1001" s="15"/>
      <c r="AC1001" s="15"/>
      <c r="AD1001" s="15"/>
      <c r="AE1001" s="15"/>
      <c r="AF1001" s="15"/>
      <c r="AG1001" s="15"/>
      <c r="AH1001" s="15"/>
      <c r="AI1001" s="15"/>
      <c r="AJ1001" s="15"/>
      <c r="AK1001" s="15"/>
      <c r="AL1001" s="15"/>
      <c r="AM1001" s="15"/>
      <c r="AN1001" s="15"/>
      <c r="AO1001" s="15"/>
    </row>
    <row r="1002" spans="1:41" ht="11.7" customHeight="1" x14ac:dyDescent="0.25">
      <c r="A1002" s="14"/>
      <c r="B1002" s="14"/>
      <c r="C1002" s="15"/>
      <c r="D1002" s="15"/>
      <c r="E1002" s="15"/>
      <c r="F1002" s="15"/>
      <c r="G1002" s="15"/>
      <c r="H1002" s="15"/>
      <c r="I1002" s="15"/>
      <c r="J1002" s="15"/>
      <c r="K1002" s="15"/>
      <c r="L1002" s="15"/>
      <c r="M1002" s="15"/>
      <c r="N1002" s="15"/>
      <c r="O1002" s="15"/>
      <c r="P1002" s="15"/>
      <c r="Q1002" s="15"/>
      <c r="R1002" s="15"/>
      <c r="S1002" s="15"/>
      <c r="T1002" s="15"/>
      <c r="U1002" s="15"/>
      <c r="V1002" s="15"/>
      <c r="W1002" s="15"/>
      <c r="X1002" s="15"/>
      <c r="Y1002" s="15"/>
      <c r="Z1002" s="15"/>
      <c r="AA1002" s="15"/>
      <c r="AB1002" s="15"/>
      <c r="AC1002" s="15"/>
      <c r="AD1002" s="15"/>
      <c r="AE1002" s="15"/>
      <c r="AF1002" s="15"/>
      <c r="AG1002" s="15"/>
      <c r="AH1002" s="15"/>
      <c r="AI1002" s="15"/>
      <c r="AJ1002" s="15"/>
      <c r="AK1002" s="15"/>
      <c r="AL1002" s="15"/>
      <c r="AM1002" s="15"/>
      <c r="AN1002" s="15"/>
      <c r="AO1002" s="15"/>
    </row>
    <row r="1003" spans="1:41" ht="11.7" customHeight="1" x14ac:dyDescent="0.25">
      <c r="A1003" s="14"/>
      <c r="B1003" s="14"/>
      <c r="C1003" s="15"/>
      <c r="D1003" s="15"/>
      <c r="E1003" s="15"/>
      <c r="F1003" s="15"/>
      <c r="G1003" s="15"/>
      <c r="H1003" s="15"/>
      <c r="I1003" s="15"/>
      <c r="J1003" s="15"/>
      <c r="K1003" s="15"/>
      <c r="L1003" s="15"/>
      <c r="M1003" s="15"/>
      <c r="N1003" s="15"/>
      <c r="O1003" s="15"/>
      <c r="P1003" s="15"/>
      <c r="Q1003" s="15"/>
      <c r="R1003" s="15"/>
      <c r="S1003" s="15"/>
      <c r="T1003" s="15"/>
      <c r="U1003" s="15"/>
      <c r="V1003" s="15"/>
      <c r="W1003" s="15"/>
      <c r="X1003" s="15"/>
      <c r="Y1003" s="15"/>
      <c r="Z1003" s="15"/>
      <c r="AA1003" s="15"/>
      <c r="AB1003" s="15"/>
      <c r="AC1003" s="15"/>
      <c r="AD1003" s="15"/>
      <c r="AE1003" s="15"/>
      <c r="AF1003" s="15"/>
      <c r="AG1003" s="15"/>
      <c r="AH1003" s="15"/>
      <c r="AI1003" s="15"/>
      <c r="AJ1003" s="15"/>
      <c r="AK1003" s="15"/>
      <c r="AL1003" s="15"/>
      <c r="AM1003" s="15"/>
      <c r="AN1003" s="15"/>
      <c r="AO1003" s="15"/>
    </row>
    <row r="1004" spans="1:41" ht="11.7" customHeight="1" x14ac:dyDescent="0.25">
      <c r="A1004" s="14"/>
      <c r="B1004" s="14"/>
      <c r="C1004" s="15"/>
      <c r="D1004" s="15"/>
      <c r="E1004" s="15"/>
      <c r="F1004" s="15"/>
      <c r="G1004" s="15"/>
      <c r="H1004" s="15"/>
      <c r="I1004" s="15"/>
      <c r="J1004" s="15"/>
      <c r="K1004" s="15"/>
      <c r="L1004" s="15"/>
      <c r="M1004" s="15"/>
      <c r="N1004" s="15"/>
      <c r="O1004" s="15"/>
      <c r="P1004" s="15"/>
      <c r="Q1004" s="15"/>
      <c r="R1004" s="15"/>
      <c r="S1004" s="15"/>
      <c r="T1004" s="15"/>
      <c r="U1004" s="15"/>
      <c r="V1004" s="15"/>
      <c r="W1004" s="15"/>
      <c r="X1004" s="15"/>
      <c r="Y1004" s="15"/>
      <c r="Z1004" s="15"/>
      <c r="AA1004" s="15"/>
      <c r="AB1004" s="15"/>
      <c r="AC1004" s="15"/>
      <c r="AD1004" s="15"/>
      <c r="AE1004" s="15"/>
      <c r="AF1004" s="15"/>
      <c r="AG1004" s="15"/>
      <c r="AH1004" s="15"/>
      <c r="AI1004" s="15"/>
      <c r="AJ1004" s="15"/>
      <c r="AK1004" s="15"/>
      <c r="AL1004" s="15"/>
      <c r="AM1004" s="15"/>
      <c r="AN1004" s="15"/>
      <c r="AO1004" s="15"/>
    </row>
    <row r="1005" spans="1:41" ht="11.7" customHeight="1" x14ac:dyDescent="0.25">
      <c r="A1005" s="14"/>
      <c r="B1005" s="14"/>
      <c r="C1005" s="15"/>
      <c r="D1005" s="15"/>
      <c r="E1005" s="15"/>
      <c r="F1005" s="15"/>
      <c r="G1005" s="15"/>
      <c r="H1005" s="15"/>
      <c r="I1005" s="15"/>
      <c r="J1005" s="15"/>
      <c r="K1005" s="15"/>
      <c r="L1005" s="15"/>
      <c r="M1005" s="15"/>
      <c r="N1005" s="15"/>
      <c r="O1005" s="15"/>
      <c r="P1005" s="15"/>
      <c r="Q1005" s="15"/>
      <c r="R1005" s="15"/>
      <c r="S1005" s="15"/>
      <c r="T1005" s="15"/>
      <c r="U1005" s="15"/>
      <c r="V1005" s="15"/>
      <c r="W1005" s="15"/>
      <c r="X1005" s="15"/>
      <c r="Y1005" s="15"/>
      <c r="Z1005" s="15"/>
      <c r="AA1005" s="15"/>
      <c r="AB1005" s="15"/>
      <c r="AC1005" s="15"/>
      <c r="AD1005" s="15"/>
      <c r="AE1005" s="15"/>
      <c r="AF1005" s="15"/>
      <c r="AG1005" s="15"/>
      <c r="AH1005" s="15"/>
      <c r="AI1005" s="15"/>
      <c r="AJ1005" s="15"/>
      <c r="AK1005" s="15"/>
      <c r="AL1005" s="15"/>
      <c r="AM1005" s="15"/>
      <c r="AN1005" s="15"/>
      <c r="AO1005" s="15"/>
    </row>
    <row r="1006" spans="1:41" ht="11.7" customHeight="1" x14ac:dyDescent="0.25">
      <c r="A1006" s="14"/>
      <c r="B1006" s="14"/>
      <c r="C1006" s="15"/>
      <c r="D1006" s="15"/>
      <c r="E1006" s="15"/>
      <c r="F1006" s="15"/>
      <c r="G1006" s="15"/>
      <c r="H1006" s="15"/>
      <c r="I1006" s="15"/>
      <c r="J1006" s="15"/>
      <c r="K1006" s="15"/>
      <c r="L1006" s="15"/>
      <c r="M1006" s="15"/>
      <c r="N1006" s="15"/>
      <c r="O1006" s="15"/>
      <c r="P1006" s="15"/>
      <c r="Q1006" s="15"/>
      <c r="R1006" s="15"/>
      <c r="S1006" s="15"/>
      <c r="T1006" s="15"/>
      <c r="U1006" s="15"/>
      <c r="V1006" s="15"/>
      <c r="W1006" s="15"/>
      <c r="X1006" s="15"/>
      <c r="Y1006" s="15"/>
      <c r="Z1006" s="15"/>
      <c r="AA1006" s="15"/>
      <c r="AB1006" s="15"/>
      <c r="AC1006" s="15"/>
      <c r="AD1006" s="15"/>
      <c r="AE1006" s="15"/>
      <c r="AF1006" s="15"/>
      <c r="AG1006" s="15"/>
      <c r="AH1006" s="15"/>
      <c r="AI1006" s="15"/>
      <c r="AJ1006" s="15"/>
      <c r="AK1006" s="15"/>
      <c r="AL1006" s="15"/>
      <c r="AM1006" s="15"/>
      <c r="AN1006" s="15"/>
      <c r="AO1006" s="15"/>
    </row>
    <row r="1007" spans="1:41" ht="11.7" customHeight="1" x14ac:dyDescent="0.25">
      <c r="A1007" s="14"/>
      <c r="B1007" s="14"/>
      <c r="C1007" s="15"/>
      <c r="D1007" s="15"/>
      <c r="E1007" s="15"/>
      <c r="F1007" s="15"/>
      <c r="G1007" s="15"/>
      <c r="H1007" s="15"/>
      <c r="I1007" s="15"/>
      <c r="J1007" s="15"/>
      <c r="K1007" s="15"/>
      <c r="L1007" s="15"/>
      <c r="M1007" s="15"/>
      <c r="N1007" s="15"/>
      <c r="O1007" s="15"/>
      <c r="P1007" s="15"/>
      <c r="Q1007" s="15"/>
      <c r="R1007" s="15"/>
      <c r="S1007" s="15"/>
      <c r="T1007" s="15"/>
      <c r="U1007" s="15"/>
      <c r="V1007" s="15"/>
      <c r="W1007" s="15"/>
      <c r="X1007" s="15"/>
      <c r="Y1007" s="15"/>
      <c r="Z1007" s="15"/>
      <c r="AA1007" s="15"/>
      <c r="AB1007" s="15"/>
      <c r="AC1007" s="15"/>
      <c r="AD1007" s="15"/>
      <c r="AE1007" s="15"/>
      <c r="AF1007" s="15"/>
      <c r="AG1007" s="15"/>
      <c r="AH1007" s="15"/>
      <c r="AI1007" s="15"/>
      <c r="AJ1007" s="15"/>
      <c r="AK1007" s="15"/>
      <c r="AL1007" s="15"/>
      <c r="AM1007" s="15"/>
      <c r="AN1007" s="15"/>
      <c r="AO1007" s="15"/>
    </row>
    <row r="1008" spans="1:41" ht="11.7" customHeight="1" x14ac:dyDescent="0.25">
      <c r="A1008" s="14"/>
      <c r="B1008" s="14"/>
      <c r="C1008" s="15"/>
      <c r="D1008" s="15"/>
      <c r="E1008" s="15"/>
      <c r="F1008" s="15"/>
      <c r="G1008" s="15"/>
      <c r="H1008" s="15"/>
      <c r="I1008" s="15"/>
      <c r="J1008" s="15"/>
      <c r="K1008" s="15"/>
      <c r="L1008" s="15"/>
      <c r="M1008" s="15"/>
      <c r="N1008" s="15"/>
      <c r="O1008" s="15"/>
      <c r="P1008" s="15"/>
      <c r="Q1008" s="15"/>
      <c r="R1008" s="15"/>
      <c r="S1008" s="15"/>
      <c r="T1008" s="15"/>
      <c r="U1008" s="15"/>
      <c r="V1008" s="15"/>
      <c r="W1008" s="15"/>
      <c r="X1008" s="15"/>
      <c r="Y1008" s="15"/>
      <c r="Z1008" s="15"/>
      <c r="AA1008" s="15"/>
      <c r="AB1008" s="15"/>
      <c r="AC1008" s="15"/>
      <c r="AD1008" s="15"/>
      <c r="AE1008" s="15"/>
      <c r="AF1008" s="15"/>
      <c r="AG1008" s="15"/>
      <c r="AH1008" s="15"/>
      <c r="AI1008" s="15"/>
      <c r="AJ1008" s="15"/>
      <c r="AK1008" s="15"/>
      <c r="AL1008" s="15"/>
      <c r="AM1008" s="15"/>
      <c r="AN1008" s="15"/>
      <c r="AO1008" s="15"/>
    </row>
    <row r="1009" spans="1:41" ht="11.7" customHeight="1" x14ac:dyDescent="0.25">
      <c r="A1009" s="14"/>
      <c r="B1009" s="14"/>
      <c r="C1009" s="15"/>
      <c r="D1009" s="15"/>
      <c r="E1009" s="15"/>
      <c r="F1009" s="15"/>
      <c r="G1009" s="15"/>
      <c r="H1009" s="15"/>
      <c r="I1009" s="15"/>
      <c r="J1009" s="15"/>
      <c r="K1009" s="15"/>
      <c r="L1009" s="15"/>
      <c r="M1009" s="15"/>
      <c r="N1009" s="15"/>
      <c r="O1009" s="15"/>
      <c r="P1009" s="15"/>
      <c r="Q1009" s="15"/>
      <c r="R1009" s="15"/>
      <c r="S1009" s="15"/>
      <c r="T1009" s="15"/>
      <c r="U1009" s="15"/>
      <c r="V1009" s="15"/>
      <c r="W1009" s="15"/>
      <c r="X1009" s="15"/>
      <c r="Y1009" s="15"/>
      <c r="Z1009" s="15"/>
      <c r="AA1009" s="15"/>
      <c r="AB1009" s="15"/>
      <c r="AC1009" s="15"/>
      <c r="AD1009" s="15"/>
      <c r="AE1009" s="15"/>
      <c r="AF1009" s="15"/>
      <c r="AG1009" s="15"/>
      <c r="AH1009" s="15"/>
      <c r="AI1009" s="15"/>
      <c r="AJ1009" s="15"/>
      <c r="AK1009" s="15"/>
      <c r="AL1009" s="15"/>
      <c r="AM1009" s="15"/>
      <c r="AN1009" s="15"/>
      <c r="AO1009" s="15"/>
    </row>
    <row r="1010" spans="1:41" ht="11.7" customHeight="1" x14ac:dyDescent="0.25">
      <c r="A1010" s="14"/>
      <c r="B1010" s="14"/>
      <c r="C1010" s="15"/>
      <c r="D1010" s="15"/>
      <c r="E1010" s="15"/>
      <c r="F1010" s="15"/>
      <c r="G1010" s="15"/>
      <c r="H1010" s="15"/>
      <c r="I1010" s="15"/>
      <c r="J1010" s="15"/>
      <c r="K1010" s="15"/>
      <c r="L1010" s="15"/>
      <c r="M1010" s="15"/>
      <c r="N1010" s="15"/>
      <c r="O1010" s="15"/>
      <c r="P1010" s="15"/>
      <c r="Q1010" s="15"/>
      <c r="R1010" s="15"/>
      <c r="S1010" s="15"/>
      <c r="T1010" s="15"/>
      <c r="U1010" s="15"/>
      <c r="V1010" s="15"/>
      <c r="W1010" s="15"/>
      <c r="X1010" s="15"/>
      <c r="Y1010" s="15"/>
      <c r="Z1010" s="15"/>
      <c r="AA1010" s="15"/>
      <c r="AB1010" s="15"/>
      <c r="AC1010" s="15"/>
      <c r="AD1010" s="15"/>
      <c r="AE1010" s="15"/>
      <c r="AF1010" s="15"/>
      <c r="AG1010" s="15"/>
      <c r="AH1010" s="15"/>
      <c r="AI1010" s="15"/>
      <c r="AJ1010" s="15"/>
      <c r="AK1010" s="15"/>
      <c r="AL1010" s="15"/>
      <c r="AM1010" s="15"/>
      <c r="AN1010" s="15"/>
      <c r="AO1010" s="15"/>
    </row>
    <row r="1011" spans="1:41" ht="11.7" customHeight="1" x14ac:dyDescent="0.25">
      <c r="A1011" s="14"/>
      <c r="B1011" s="14"/>
      <c r="C1011" s="15"/>
      <c r="D1011" s="15"/>
      <c r="E1011" s="15"/>
      <c r="F1011" s="15"/>
      <c r="G1011" s="15"/>
      <c r="H1011" s="15"/>
      <c r="I1011" s="15"/>
      <c r="J1011" s="15"/>
      <c r="K1011" s="15"/>
      <c r="L1011" s="15"/>
      <c r="M1011" s="15"/>
      <c r="N1011" s="15"/>
      <c r="O1011" s="15"/>
      <c r="P1011" s="15"/>
      <c r="Q1011" s="15"/>
      <c r="R1011" s="15"/>
      <c r="S1011" s="15"/>
      <c r="T1011" s="15"/>
      <c r="U1011" s="15"/>
      <c r="V1011" s="15"/>
      <c r="W1011" s="15"/>
      <c r="X1011" s="15"/>
      <c r="Y1011" s="15"/>
      <c r="Z1011" s="15"/>
      <c r="AA1011" s="15"/>
      <c r="AB1011" s="15"/>
      <c r="AC1011" s="15"/>
      <c r="AD1011" s="15"/>
      <c r="AE1011" s="15"/>
      <c r="AF1011" s="15"/>
      <c r="AG1011" s="15"/>
      <c r="AH1011" s="15"/>
      <c r="AI1011" s="15"/>
      <c r="AJ1011" s="15"/>
      <c r="AK1011" s="15"/>
      <c r="AL1011" s="15"/>
      <c r="AM1011" s="15"/>
      <c r="AN1011" s="15"/>
      <c r="AO1011" s="15"/>
    </row>
    <row r="1012" spans="1:41" ht="11.7" customHeight="1" x14ac:dyDescent="0.25">
      <c r="A1012" s="14"/>
      <c r="B1012" s="14"/>
      <c r="C1012" s="15"/>
      <c r="D1012" s="15"/>
      <c r="E1012" s="15"/>
      <c r="F1012" s="15"/>
      <c r="G1012" s="15"/>
      <c r="H1012" s="15"/>
      <c r="I1012" s="15"/>
      <c r="J1012" s="15"/>
      <c r="K1012" s="15"/>
      <c r="L1012" s="15"/>
      <c r="M1012" s="15"/>
      <c r="N1012" s="15"/>
      <c r="O1012" s="15"/>
      <c r="P1012" s="15"/>
      <c r="Q1012" s="15"/>
      <c r="R1012" s="15"/>
      <c r="S1012" s="15"/>
      <c r="T1012" s="15"/>
      <c r="U1012" s="15"/>
      <c r="V1012" s="15"/>
      <c r="W1012" s="15"/>
      <c r="X1012" s="15"/>
      <c r="Y1012" s="15"/>
      <c r="Z1012" s="15"/>
      <c r="AA1012" s="15"/>
      <c r="AB1012" s="15"/>
      <c r="AC1012" s="15"/>
      <c r="AD1012" s="15"/>
      <c r="AE1012" s="15"/>
      <c r="AF1012" s="15"/>
      <c r="AG1012" s="15"/>
      <c r="AH1012" s="15"/>
      <c r="AI1012" s="15"/>
      <c r="AJ1012" s="15"/>
      <c r="AK1012" s="15"/>
      <c r="AL1012" s="15"/>
      <c r="AM1012" s="15"/>
      <c r="AN1012" s="15"/>
      <c r="AO1012" s="15"/>
    </row>
    <row r="1013" spans="1:41" ht="11.7" customHeight="1" x14ac:dyDescent="0.25">
      <c r="A1013" s="14"/>
      <c r="B1013" s="14"/>
      <c r="C1013" s="15"/>
      <c r="D1013" s="15"/>
      <c r="E1013" s="15"/>
      <c r="F1013" s="15"/>
      <c r="G1013" s="15"/>
      <c r="H1013" s="15"/>
      <c r="I1013" s="15"/>
      <c r="J1013" s="15"/>
      <c r="K1013" s="15"/>
      <c r="L1013" s="15"/>
      <c r="M1013" s="15"/>
      <c r="N1013" s="15"/>
      <c r="O1013" s="15"/>
      <c r="P1013" s="15"/>
      <c r="Q1013" s="15"/>
      <c r="R1013" s="15"/>
      <c r="S1013" s="15"/>
      <c r="T1013" s="15"/>
      <c r="U1013" s="15"/>
      <c r="V1013" s="15"/>
      <c r="W1013" s="15"/>
      <c r="X1013" s="15"/>
      <c r="Y1013" s="15"/>
      <c r="Z1013" s="15"/>
      <c r="AA1013" s="15"/>
      <c r="AB1013" s="15"/>
      <c r="AC1013" s="15"/>
      <c r="AD1013" s="15"/>
      <c r="AE1013" s="15"/>
      <c r="AF1013" s="15"/>
      <c r="AG1013" s="15"/>
      <c r="AH1013" s="15"/>
      <c r="AI1013" s="15"/>
      <c r="AJ1013" s="15"/>
      <c r="AK1013" s="15"/>
      <c r="AL1013" s="15"/>
      <c r="AM1013" s="15"/>
      <c r="AN1013" s="15"/>
      <c r="AO1013" s="15"/>
    </row>
    <row r="1014" spans="1:41" ht="11.7" customHeight="1" x14ac:dyDescent="0.25">
      <c r="A1014" s="14"/>
      <c r="B1014" s="14"/>
      <c r="C1014" s="15"/>
      <c r="D1014" s="15"/>
      <c r="E1014" s="15"/>
      <c r="F1014" s="15"/>
      <c r="G1014" s="15"/>
      <c r="H1014" s="15"/>
      <c r="I1014" s="15"/>
      <c r="J1014" s="15"/>
      <c r="K1014" s="15"/>
      <c r="L1014" s="15"/>
      <c r="M1014" s="15"/>
      <c r="N1014" s="15"/>
      <c r="O1014" s="15"/>
      <c r="P1014" s="15"/>
      <c r="Q1014" s="15"/>
      <c r="R1014" s="15"/>
      <c r="S1014" s="15"/>
      <c r="T1014" s="15"/>
      <c r="U1014" s="15"/>
      <c r="V1014" s="15"/>
      <c r="W1014" s="15"/>
      <c r="X1014" s="15"/>
      <c r="Y1014" s="15"/>
      <c r="Z1014" s="15"/>
      <c r="AA1014" s="15"/>
      <c r="AB1014" s="15"/>
      <c r="AC1014" s="15"/>
      <c r="AD1014" s="15"/>
      <c r="AE1014" s="15"/>
      <c r="AF1014" s="15"/>
      <c r="AG1014" s="15"/>
      <c r="AH1014" s="15"/>
      <c r="AI1014" s="15"/>
      <c r="AJ1014" s="15"/>
      <c r="AK1014" s="15"/>
      <c r="AL1014" s="15"/>
      <c r="AM1014" s="15"/>
      <c r="AN1014" s="15"/>
      <c r="AO1014" s="15"/>
    </row>
    <row r="1015" spans="1:41" ht="11.7" customHeight="1" x14ac:dyDescent="0.25">
      <c r="A1015" s="14"/>
      <c r="B1015" s="14"/>
      <c r="C1015" s="15"/>
      <c r="D1015" s="15"/>
      <c r="E1015" s="15"/>
      <c r="F1015" s="15"/>
      <c r="G1015" s="15"/>
      <c r="H1015" s="15"/>
      <c r="I1015" s="15"/>
      <c r="J1015" s="15"/>
      <c r="K1015" s="15"/>
      <c r="L1015" s="15"/>
      <c r="M1015" s="15"/>
      <c r="N1015" s="15"/>
      <c r="O1015" s="15"/>
      <c r="P1015" s="15"/>
      <c r="Q1015" s="15"/>
      <c r="R1015" s="15"/>
      <c r="S1015" s="15"/>
      <c r="T1015" s="15"/>
      <c r="U1015" s="15"/>
      <c r="V1015" s="15"/>
      <c r="W1015" s="15"/>
      <c r="X1015" s="15"/>
      <c r="Y1015" s="15"/>
      <c r="Z1015" s="15"/>
      <c r="AA1015" s="15"/>
      <c r="AB1015" s="15"/>
      <c r="AC1015" s="15"/>
      <c r="AD1015" s="15"/>
      <c r="AE1015" s="15"/>
      <c r="AF1015" s="15"/>
      <c r="AG1015" s="15"/>
      <c r="AH1015" s="15"/>
      <c r="AI1015" s="15"/>
      <c r="AJ1015" s="15"/>
      <c r="AK1015" s="15"/>
      <c r="AL1015" s="15"/>
      <c r="AM1015" s="15"/>
      <c r="AN1015" s="15"/>
      <c r="AO1015" s="15"/>
    </row>
    <row r="1016" spans="1:41" ht="11.7" customHeight="1" x14ac:dyDescent="0.25">
      <c r="A1016" s="14"/>
      <c r="B1016" s="14"/>
      <c r="C1016" s="15"/>
      <c r="D1016" s="15"/>
      <c r="E1016" s="15"/>
      <c r="F1016" s="15"/>
      <c r="G1016" s="15"/>
      <c r="H1016" s="15"/>
      <c r="I1016" s="15"/>
      <c r="J1016" s="15"/>
      <c r="K1016" s="15"/>
      <c r="L1016" s="15"/>
      <c r="M1016" s="15"/>
      <c r="N1016" s="15"/>
      <c r="O1016" s="15"/>
      <c r="P1016" s="15"/>
      <c r="Q1016" s="15"/>
      <c r="R1016" s="15"/>
      <c r="S1016" s="15"/>
      <c r="T1016" s="15"/>
      <c r="U1016" s="15"/>
      <c r="V1016" s="15"/>
      <c r="W1016" s="15"/>
      <c r="X1016" s="15"/>
      <c r="Y1016" s="15"/>
      <c r="Z1016" s="15"/>
      <c r="AA1016" s="15"/>
      <c r="AB1016" s="15"/>
      <c r="AC1016" s="15"/>
      <c r="AD1016" s="15"/>
      <c r="AE1016" s="15"/>
      <c r="AF1016" s="15"/>
      <c r="AG1016" s="15"/>
      <c r="AH1016" s="15"/>
      <c r="AI1016" s="15"/>
      <c r="AJ1016" s="15"/>
      <c r="AK1016" s="15"/>
      <c r="AL1016" s="15"/>
      <c r="AM1016" s="15"/>
      <c r="AN1016" s="15"/>
      <c r="AO1016" s="15"/>
    </row>
    <row r="1017" spans="1:41" ht="11.7" customHeight="1" x14ac:dyDescent="0.25">
      <c r="A1017" s="14"/>
      <c r="B1017" s="14"/>
      <c r="C1017" s="15"/>
      <c r="D1017" s="15"/>
      <c r="E1017" s="15"/>
      <c r="F1017" s="15"/>
      <c r="G1017" s="15"/>
      <c r="H1017" s="15"/>
      <c r="I1017" s="15"/>
      <c r="J1017" s="15"/>
      <c r="K1017" s="15"/>
      <c r="L1017" s="15"/>
      <c r="M1017" s="15"/>
      <c r="N1017" s="15"/>
      <c r="O1017" s="15"/>
      <c r="P1017" s="15"/>
      <c r="Q1017" s="15"/>
      <c r="R1017" s="15"/>
      <c r="S1017" s="15"/>
      <c r="T1017" s="15"/>
      <c r="U1017" s="15"/>
      <c r="V1017" s="15"/>
      <c r="W1017" s="15"/>
      <c r="X1017" s="15"/>
      <c r="Y1017" s="15"/>
      <c r="Z1017" s="15"/>
      <c r="AA1017" s="15"/>
      <c r="AB1017" s="15"/>
      <c r="AC1017" s="15"/>
      <c r="AD1017" s="15"/>
      <c r="AE1017" s="15"/>
      <c r="AF1017" s="15"/>
      <c r="AG1017" s="15"/>
      <c r="AH1017" s="15"/>
      <c r="AI1017" s="15"/>
      <c r="AJ1017" s="15"/>
      <c r="AK1017" s="15"/>
      <c r="AL1017" s="15"/>
      <c r="AM1017" s="15"/>
      <c r="AN1017" s="15"/>
      <c r="AO1017" s="15"/>
    </row>
    <row r="1018" spans="1:41" ht="11.7" customHeight="1" x14ac:dyDescent="0.25">
      <c r="A1018" s="14"/>
      <c r="B1018" s="14"/>
      <c r="C1018" s="15"/>
      <c r="D1018" s="15"/>
      <c r="E1018" s="15"/>
      <c r="F1018" s="15"/>
      <c r="G1018" s="15"/>
      <c r="H1018" s="15"/>
      <c r="I1018" s="15"/>
      <c r="J1018" s="15"/>
      <c r="K1018" s="15"/>
      <c r="L1018" s="15"/>
      <c r="M1018" s="15"/>
      <c r="N1018" s="15"/>
      <c r="O1018" s="15"/>
      <c r="P1018" s="15"/>
      <c r="Q1018" s="15"/>
      <c r="R1018" s="15"/>
      <c r="S1018" s="15"/>
      <c r="T1018" s="15"/>
      <c r="U1018" s="15"/>
      <c r="V1018" s="15"/>
      <c r="W1018" s="15"/>
      <c r="X1018" s="15"/>
      <c r="Y1018" s="15"/>
      <c r="Z1018" s="15"/>
      <c r="AA1018" s="15"/>
      <c r="AB1018" s="15"/>
      <c r="AC1018" s="15"/>
      <c r="AD1018" s="15"/>
      <c r="AE1018" s="15"/>
      <c r="AF1018" s="15"/>
      <c r="AG1018" s="15"/>
      <c r="AH1018" s="15"/>
      <c r="AI1018" s="15"/>
      <c r="AJ1018" s="15"/>
      <c r="AK1018" s="15"/>
      <c r="AL1018" s="15"/>
      <c r="AM1018" s="15"/>
      <c r="AN1018" s="15"/>
      <c r="AO1018" s="15"/>
    </row>
    <row r="1019" spans="1:41" ht="11.7" customHeight="1" x14ac:dyDescent="0.25">
      <c r="A1019" s="14"/>
      <c r="B1019" s="14"/>
      <c r="C1019" s="15"/>
      <c r="D1019" s="15"/>
      <c r="E1019" s="15"/>
      <c r="F1019" s="15"/>
      <c r="G1019" s="15"/>
      <c r="H1019" s="15"/>
      <c r="I1019" s="15"/>
      <c r="J1019" s="15"/>
      <c r="K1019" s="15"/>
      <c r="L1019" s="15"/>
      <c r="M1019" s="15"/>
      <c r="N1019" s="15"/>
      <c r="O1019" s="15"/>
      <c r="P1019" s="15"/>
      <c r="Q1019" s="15"/>
      <c r="R1019" s="15"/>
      <c r="S1019" s="15"/>
      <c r="T1019" s="15"/>
      <c r="U1019" s="15"/>
      <c r="V1019" s="15"/>
      <c r="W1019" s="15"/>
      <c r="X1019" s="15"/>
      <c r="Y1019" s="15"/>
      <c r="Z1019" s="15"/>
      <c r="AA1019" s="15"/>
      <c r="AB1019" s="15"/>
      <c r="AC1019" s="15"/>
      <c r="AD1019" s="15"/>
      <c r="AE1019" s="15"/>
      <c r="AF1019" s="15"/>
      <c r="AG1019" s="15"/>
      <c r="AH1019" s="15"/>
      <c r="AI1019" s="15"/>
      <c r="AJ1019" s="15"/>
      <c r="AK1019" s="15"/>
      <c r="AL1019" s="15"/>
      <c r="AM1019" s="15"/>
      <c r="AN1019" s="15"/>
      <c r="AO1019" s="15"/>
    </row>
    <row r="1020" spans="1:41" ht="11.7" customHeight="1" x14ac:dyDescent="0.25">
      <c r="A1020" s="14"/>
      <c r="B1020" s="14"/>
      <c r="C1020" s="15"/>
      <c r="D1020" s="15"/>
      <c r="E1020" s="15"/>
      <c r="F1020" s="15"/>
      <c r="G1020" s="15"/>
      <c r="H1020" s="15"/>
      <c r="I1020" s="15"/>
      <c r="J1020" s="15"/>
      <c r="K1020" s="15"/>
      <c r="L1020" s="15"/>
      <c r="M1020" s="15"/>
      <c r="N1020" s="15"/>
      <c r="O1020" s="15"/>
      <c r="P1020" s="15"/>
      <c r="Q1020" s="15"/>
      <c r="R1020" s="15"/>
      <c r="S1020" s="15"/>
      <c r="T1020" s="15"/>
      <c r="U1020" s="15"/>
      <c r="V1020" s="15"/>
      <c r="W1020" s="15"/>
      <c r="X1020" s="15"/>
      <c r="Y1020" s="15"/>
      <c r="Z1020" s="15"/>
      <c r="AA1020" s="15"/>
      <c r="AB1020" s="15"/>
      <c r="AC1020" s="15"/>
      <c r="AD1020" s="15"/>
      <c r="AE1020" s="15"/>
      <c r="AF1020" s="15"/>
      <c r="AG1020" s="15"/>
      <c r="AH1020" s="15"/>
      <c r="AI1020" s="15"/>
      <c r="AJ1020" s="15"/>
      <c r="AK1020" s="15"/>
      <c r="AL1020" s="15"/>
      <c r="AM1020" s="15"/>
      <c r="AN1020" s="15"/>
      <c r="AO1020" s="15"/>
    </row>
    <row r="1021" spans="1:41" ht="11.7" customHeight="1" x14ac:dyDescent="0.25">
      <c r="A1021" s="14"/>
      <c r="B1021" s="14"/>
      <c r="C1021" s="15"/>
      <c r="D1021" s="15"/>
      <c r="E1021" s="15"/>
      <c r="F1021" s="15"/>
      <c r="G1021" s="15"/>
      <c r="H1021" s="15"/>
      <c r="I1021" s="15"/>
      <c r="J1021" s="15"/>
      <c r="K1021" s="15"/>
      <c r="L1021" s="15"/>
      <c r="M1021" s="15"/>
      <c r="N1021" s="15"/>
      <c r="O1021" s="15"/>
      <c r="P1021" s="15"/>
      <c r="Q1021" s="15"/>
      <c r="R1021" s="15"/>
      <c r="S1021" s="15"/>
      <c r="T1021" s="15"/>
      <c r="U1021" s="15"/>
      <c r="V1021" s="15"/>
      <c r="W1021" s="15"/>
      <c r="X1021" s="15"/>
      <c r="Y1021" s="15"/>
      <c r="Z1021" s="15"/>
      <c r="AA1021" s="15"/>
      <c r="AB1021" s="15"/>
      <c r="AC1021" s="15"/>
      <c r="AD1021" s="15"/>
      <c r="AE1021" s="15"/>
      <c r="AF1021" s="15"/>
      <c r="AG1021" s="15"/>
      <c r="AH1021" s="15"/>
      <c r="AI1021" s="15"/>
      <c r="AJ1021" s="15"/>
      <c r="AK1021" s="15"/>
      <c r="AL1021" s="15"/>
      <c r="AM1021" s="15"/>
      <c r="AN1021" s="15"/>
      <c r="AO1021" s="15"/>
    </row>
    <row r="1022" spans="1:41" ht="11.7" customHeight="1" x14ac:dyDescent="0.25">
      <c r="A1022" s="14"/>
      <c r="B1022" s="14"/>
      <c r="C1022" s="15"/>
      <c r="D1022" s="15"/>
      <c r="E1022" s="15"/>
      <c r="F1022" s="15"/>
      <c r="G1022" s="15"/>
      <c r="H1022" s="15"/>
      <c r="I1022" s="15"/>
      <c r="J1022" s="15"/>
      <c r="K1022" s="15"/>
      <c r="L1022" s="15"/>
      <c r="M1022" s="15"/>
      <c r="N1022" s="15"/>
      <c r="O1022" s="15"/>
      <c r="P1022" s="15"/>
      <c r="Q1022" s="15"/>
      <c r="R1022" s="15"/>
      <c r="S1022" s="15"/>
      <c r="T1022" s="15"/>
      <c r="U1022" s="15"/>
      <c r="V1022" s="15"/>
      <c r="W1022" s="15"/>
      <c r="X1022" s="15"/>
      <c r="Y1022" s="15"/>
      <c r="Z1022" s="15"/>
      <c r="AA1022" s="15"/>
      <c r="AB1022" s="15"/>
      <c r="AC1022" s="15"/>
      <c r="AD1022" s="15"/>
      <c r="AE1022" s="15"/>
      <c r="AF1022" s="15"/>
      <c r="AG1022" s="15"/>
      <c r="AH1022" s="15"/>
      <c r="AI1022" s="15"/>
      <c r="AJ1022" s="15"/>
      <c r="AK1022" s="15"/>
      <c r="AL1022" s="15"/>
      <c r="AM1022" s="15"/>
      <c r="AN1022" s="15"/>
      <c r="AO1022" s="15"/>
    </row>
    <row r="1023" spans="1:41" ht="11.7" customHeight="1" x14ac:dyDescent="0.25">
      <c r="A1023" s="14"/>
      <c r="B1023" s="14"/>
      <c r="C1023" s="15"/>
      <c r="D1023" s="15"/>
      <c r="E1023" s="15"/>
      <c r="F1023" s="15"/>
      <c r="G1023" s="15"/>
      <c r="H1023" s="15"/>
      <c r="I1023" s="15"/>
      <c r="J1023" s="15"/>
      <c r="K1023" s="15"/>
      <c r="L1023" s="15"/>
      <c r="M1023" s="15"/>
      <c r="N1023" s="15"/>
      <c r="O1023" s="15"/>
      <c r="P1023" s="15"/>
      <c r="Q1023" s="15"/>
      <c r="R1023" s="15"/>
      <c r="S1023" s="15"/>
      <c r="T1023" s="15"/>
      <c r="U1023" s="15"/>
      <c r="V1023" s="15"/>
      <c r="W1023" s="15"/>
      <c r="X1023" s="15"/>
      <c r="Y1023" s="15"/>
      <c r="Z1023" s="15"/>
      <c r="AA1023" s="15"/>
      <c r="AB1023" s="15"/>
      <c r="AC1023" s="15"/>
      <c r="AD1023" s="15"/>
      <c r="AE1023" s="15"/>
      <c r="AF1023" s="15"/>
      <c r="AG1023" s="15"/>
      <c r="AH1023" s="15"/>
      <c r="AI1023" s="15"/>
      <c r="AJ1023" s="15"/>
      <c r="AK1023" s="15"/>
      <c r="AL1023" s="15"/>
      <c r="AM1023" s="15"/>
      <c r="AN1023" s="15"/>
      <c r="AO1023" s="15"/>
    </row>
    <row r="1024" spans="1:41" ht="11.7" customHeight="1" x14ac:dyDescent="0.25">
      <c r="A1024" s="14"/>
      <c r="B1024" s="14"/>
      <c r="C1024" s="15"/>
      <c r="D1024" s="15"/>
      <c r="E1024" s="15"/>
      <c r="F1024" s="15"/>
      <c r="G1024" s="15"/>
      <c r="H1024" s="15"/>
      <c r="I1024" s="15"/>
      <c r="J1024" s="15"/>
      <c r="K1024" s="15"/>
      <c r="L1024" s="15"/>
      <c r="M1024" s="15"/>
      <c r="N1024" s="15"/>
      <c r="O1024" s="15"/>
      <c r="P1024" s="15"/>
      <c r="Q1024" s="15"/>
      <c r="R1024" s="15"/>
      <c r="S1024" s="15"/>
      <c r="T1024" s="15"/>
      <c r="U1024" s="15"/>
      <c r="V1024" s="15"/>
      <c r="W1024" s="15"/>
      <c r="X1024" s="15"/>
      <c r="Y1024" s="15"/>
      <c r="Z1024" s="15"/>
      <c r="AA1024" s="15"/>
      <c r="AB1024" s="15"/>
      <c r="AC1024" s="15"/>
      <c r="AD1024" s="15"/>
      <c r="AE1024" s="15"/>
      <c r="AF1024" s="15"/>
      <c r="AG1024" s="15"/>
      <c r="AH1024" s="15"/>
      <c r="AI1024" s="15"/>
      <c r="AJ1024" s="15"/>
      <c r="AK1024" s="15"/>
      <c r="AL1024" s="15"/>
      <c r="AM1024" s="15"/>
      <c r="AN1024" s="15"/>
      <c r="AO1024" s="15"/>
    </row>
    <row r="1025" spans="1:41" ht="11.7" customHeight="1" x14ac:dyDescent="0.25">
      <c r="A1025" s="14"/>
      <c r="B1025" s="14"/>
      <c r="C1025" s="15"/>
      <c r="D1025" s="15"/>
      <c r="E1025" s="15"/>
      <c r="F1025" s="15"/>
      <c r="G1025" s="15"/>
      <c r="H1025" s="15"/>
      <c r="I1025" s="15"/>
      <c r="J1025" s="15"/>
      <c r="K1025" s="15"/>
      <c r="L1025" s="15"/>
      <c r="M1025" s="15"/>
      <c r="N1025" s="15"/>
      <c r="O1025" s="15"/>
      <c r="P1025" s="15"/>
      <c r="Q1025" s="15"/>
      <c r="R1025" s="15"/>
      <c r="S1025" s="15"/>
      <c r="T1025" s="15"/>
      <c r="U1025" s="15"/>
      <c r="V1025" s="15"/>
      <c r="W1025" s="15"/>
      <c r="X1025" s="15"/>
      <c r="Y1025" s="15"/>
      <c r="Z1025" s="15"/>
      <c r="AA1025" s="15"/>
      <c r="AB1025" s="15"/>
      <c r="AC1025" s="15"/>
      <c r="AD1025" s="15"/>
      <c r="AE1025" s="15"/>
      <c r="AF1025" s="15"/>
      <c r="AG1025" s="15"/>
      <c r="AH1025" s="15"/>
      <c r="AI1025" s="15"/>
      <c r="AJ1025" s="15"/>
      <c r="AK1025" s="15"/>
      <c r="AL1025" s="15"/>
      <c r="AM1025" s="15"/>
      <c r="AN1025" s="15"/>
      <c r="AO1025" s="15"/>
    </row>
    <row r="1026" spans="1:41" ht="11.7" customHeight="1" x14ac:dyDescent="0.25">
      <c r="A1026" s="14"/>
      <c r="B1026" s="14"/>
      <c r="C1026" s="15"/>
      <c r="D1026" s="15"/>
      <c r="E1026" s="15"/>
      <c r="F1026" s="15"/>
      <c r="G1026" s="15"/>
      <c r="H1026" s="15"/>
      <c r="I1026" s="15"/>
      <c r="J1026" s="15"/>
      <c r="K1026" s="15"/>
      <c r="L1026" s="15"/>
      <c r="M1026" s="15"/>
      <c r="N1026" s="15"/>
      <c r="O1026" s="15"/>
      <c r="P1026" s="15"/>
      <c r="Q1026" s="15"/>
      <c r="R1026" s="15"/>
      <c r="S1026" s="15"/>
      <c r="T1026" s="15"/>
      <c r="U1026" s="15"/>
      <c r="V1026" s="15"/>
      <c r="W1026" s="15"/>
      <c r="X1026" s="15"/>
      <c r="Y1026" s="15"/>
      <c r="Z1026" s="15"/>
      <c r="AA1026" s="15"/>
      <c r="AB1026" s="15"/>
      <c r="AC1026" s="15"/>
      <c r="AD1026" s="15"/>
      <c r="AE1026" s="15"/>
      <c r="AF1026" s="15"/>
      <c r="AG1026" s="15"/>
      <c r="AH1026" s="15"/>
      <c r="AI1026" s="15"/>
      <c r="AJ1026" s="15"/>
      <c r="AK1026" s="15"/>
      <c r="AL1026" s="15"/>
      <c r="AM1026" s="15"/>
      <c r="AN1026" s="15"/>
      <c r="AO1026" s="15"/>
    </row>
    <row r="1027" spans="1:41" ht="11.7" customHeight="1" x14ac:dyDescent="0.25">
      <c r="A1027" s="14"/>
      <c r="B1027" s="14"/>
      <c r="C1027" s="15"/>
      <c r="D1027" s="15"/>
      <c r="E1027" s="15"/>
      <c r="F1027" s="15"/>
      <c r="G1027" s="15"/>
      <c r="H1027" s="15"/>
      <c r="I1027" s="15"/>
      <c r="J1027" s="15"/>
      <c r="K1027" s="15"/>
      <c r="L1027" s="15"/>
      <c r="M1027" s="15"/>
      <c r="N1027" s="15"/>
      <c r="O1027" s="15"/>
      <c r="P1027" s="15"/>
      <c r="Q1027" s="15"/>
      <c r="R1027" s="15"/>
      <c r="S1027" s="15"/>
      <c r="T1027" s="15"/>
      <c r="U1027" s="15"/>
      <c r="V1027" s="15"/>
      <c r="W1027" s="15"/>
      <c r="X1027" s="15"/>
      <c r="Y1027" s="15"/>
      <c r="Z1027" s="15"/>
      <c r="AA1027" s="15"/>
      <c r="AB1027" s="15"/>
      <c r="AC1027" s="15"/>
      <c r="AD1027" s="15"/>
      <c r="AE1027" s="15"/>
      <c r="AF1027" s="15"/>
      <c r="AG1027" s="15"/>
      <c r="AH1027" s="15"/>
      <c r="AI1027" s="15"/>
      <c r="AJ1027" s="15"/>
      <c r="AK1027" s="15"/>
      <c r="AL1027" s="15"/>
      <c r="AM1027" s="15"/>
      <c r="AN1027" s="15"/>
      <c r="AO1027" s="15"/>
    </row>
    <row r="1028" spans="1:41" ht="11.7" customHeight="1" x14ac:dyDescent="0.25">
      <c r="A1028" s="14"/>
      <c r="B1028" s="14"/>
      <c r="C1028" s="15"/>
      <c r="D1028" s="15"/>
      <c r="E1028" s="15"/>
      <c r="F1028" s="15"/>
      <c r="G1028" s="15"/>
      <c r="H1028" s="15"/>
      <c r="I1028" s="15"/>
      <c r="J1028" s="15"/>
      <c r="K1028" s="15"/>
      <c r="L1028" s="15"/>
      <c r="M1028" s="15"/>
      <c r="N1028" s="15"/>
      <c r="O1028" s="15"/>
      <c r="P1028" s="15"/>
      <c r="Q1028" s="15"/>
      <c r="R1028" s="15"/>
      <c r="S1028" s="15"/>
      <c r="T1028" s="15"/>
      <c r="U1028" s="15"/>
      <c r="V1028" s="15"/>
      <c r="W1028" s="15"/>
      <c r="X1028" s="15"/>
      <c r="Y1028" s="15"/>
      <c r="Z1028" s="15"/>
      <c r="AA1028" s="15"/>
      <c r="AB1028" s="15"/>
      <c r="AC1028" s="15"/>
      <c r="AD1028" s="15"/>
      <c r="AE1028" s="15"/>
      <c r="AF1028" s="15"/>
      <c r="AG1028" s="15"/>
      <c r="AH1028" s="15"/>
      <c r="AI1028" s="15"/>
      <c r="AJ1028" s="15"/>
      <c r="AK1028" s="15"/>
      <c r="AL1028" s="15"/>
      <c r="AM1028" s="15"/>
      <c r="AN1028" s="15"/>
      <c r="AO1028" s="15"/>
    </row>
    <row r="1029" spans="1:41" ht="11.7" customHeight="1" x14ac:dyDescent="0.25">
      <c r="A1029" s="14"/>
      <c r="B1029" s="14"/>
      <c r="C1029" s="15"/>
      <c r="D1029" s="15"/>
      <c r="E1029" s="15"/>
      <c r="F1029" s="15"/>
      <c r="G1029" s="15"/>
      <c r="H1029" s="15"/>
      <c r="I1029" s="15"/>
      <c r="J1029" s="15"/>
      <c r="K1029" s="15"/>
      <c r="L1029" s="15"/>
      <c r="M1029" s="15"/>
      <c r="N1029" s="15"/>
      <c r="O1029" s="15"/>
      <c r="P1029" s="15"/>
      <c r="Q1029" s="15"/>
      <c r="R1029" s="15"/>
      <c r="S1029" s="15"/>
      <c r="T1029" s="15"/>
      <c r="U1029" s="15"/>
      <c r="V1029" s="15"/>
      <c r="W1029" s="15"/>
      <c r="X1029" s="15"/>
      <c r="Y1029" s="15"/>
      <c r="Z1029" s="15"/>
      <c r="AA1029" s="15"/>
      <c r="AB1029" s="15"/>
      <c r="AC1029" s="15"/>
      <c r="AD1029" s="15"/>
      <c r="AE1029" s="15"/>
      <c r="AF1029" s="15"/>
      <c r="AG1029" s="15"/>
      <c r="AH1029" s="15"/>
      <c r="AI1029" s="15"/>
      <c r="AJ1029" s="15"/>
      <c r="AK1029" s="15"/>
      <c r="AL1029" s="15"/>
      <c r="AM1029" s="15"/>
      <c r="AN1029" s="15"/>
      <c r="AO1029" s="15"/>
    </row>
    <row r="1030" spans="1:41" ht="11.7" customHeight="1" x14ac:dyDescent="0.25">
      <c r="A1030" s="14"/>
      <c r="B1030" s="14"/>
      <c r="C1030" s="15"/>
      <c r="D1030" s="15"/>
      <c r="E1030" s="15"/>
      <c r="F1030" s="15"/>
      <c r="G1030" s="15"/>
      <c r="H1030" s="15"/>
      <c r="I1030" s="15"/>
      <c r="J1030" s="15"/>
      <c r="K1030" s="15"/>
      <c r="L1030" s="15"/>
      <c r="M1030" s="15"/>
      <c r="N1030" s="15"/>
      <c r="O1030" s="15"/>
      <c r="P1030" s="15"/>
      <c r="Q1030" s="15"/>
      <c r="R1030" s="15"/>
      <c r="S1030" s="15"/>
      <c r="T1030" s="15"/>
      <c r="U1030" s="15"/>
      <c r="V1030" s="15"/>
      <c r="W1030" s="15"/>
      <c r="X1030" s="15"/>
      <c r="Y1030" s="15"/>
      <c r="Z1030" s="15"/>
      <c r="AA1030" s="15"/>
      <c r="AB1030" s="15"/>
      <c r="AC1030" s="15"/>
      <c r="AD1030" s="15"/>
      <c r="AE1030" s="15"/>
      <c r="AF1030" s="15"/>
      <c r="AG1030" s="15"/>
      <c r="AH1030" s="15"/>
      <c r="AI1030" s="15"/>
      <c r="AJ1030" s="15"/>
      <c r="AK1030" s="15"/>
      <c r="AL1030" s="15"/>
      <c r="AM1030" s="15"/>
      <c r="AN1030" s="15"/>
      <c r="AO1030" s="15"/>
    </row>
    <row r="1031" spans="1:41" ht="11.7" customHeight="1" x14ac:dyDescent="0.25">
      <c r="A1031" s="14"/>
      <c r="B1031" s="14"/>
      <c r="C1031" s="15"/>
      <c r="D1031" s="15"/>
      <c r="E1031" s="15"/>
      <c r="F1031" s="15"/>
      <c r="G1031" s="15"/>
      <c r="H1031" s="15"/>
      <c r="I1031" s="15"/>
      <c r="J1031" s="15"/>
      <c r="K1031" s="15"/>
      <c r="L1031" s="15"/>
      <c r="M1031" s="15"/>
      <c r="N1031" s="15"/>
      <c r="O1031" s="15"/>
      <c r="P1031" s="15"/>
      <c r="Q1031" s="15"/>
      <c r="R1031" s="15"/>
      <c r="S1031" s="15"/>
      <c r="T1031" s="15"/>
      <c r="U1031" s="15"/>
      <c r="V1031" s="15"/>
      <c r="W1031" s="15"/>
      <c r="X1031" s="15"/>
      <c r="Y1031" s="15"/>
      <c r="Z1031" s="15"/>
      <c r="AA1031" s="15"/>
      <c r="AB1031" s="15"/>
      <c r="AC1031" s="15"/>
      <c r="AD1031" s="15"/>
      <c r="AE1031" s="15"/>
      <c r="AF1031" s="15"/>
      <c r="AG1031" s="15"/>
      <c r="AH1031" s="15"/>
      <c r="AI1031" s="15"/>
      <c r="AJ1031" s="15"/>
      <c r="AK1031" s="15"/>
      <c r="AL1031" s="15"/>
      <c r="AM1031" s="15"/>
      <c r="AN1031" s="15"/>
      <c r="AO1031" s="15"/>
    </row>
    <row r="1032" spans="1:41" ht="11.7" customHeight="1" x14ac:dyDescent="0.25">
      <c r="A1032" s="14"/>
      <c r="B1032" s="14"/>
      <c r="C1032" s="15"/>
      <c r="D1032" s="15"/>
      <c r="E1032" s="15"/>
      <c r="F1032" s="15"/>
      <c r="G1032" s="15"/>
      <c r="H1032" s="15"/>
      <c r="I1032" s="15"/>
      <c r="J1032" s="15"/>
      <c r="K1032" s="15"/>
      <c r="L1032" s="15"/>
      <c r="M1032" s="15"/>
      <c r="N1032" s="15"/>
      <c r="O1032" s="15"/>
      <c r="P1032" s="15"/>
      <c r="Q1032" s="15"/>
      <c r="R1032" s="15"/>
      <c r="S1032" s="15"/>
      <c r="T1032" s="15"/>
      <c r="U1032" s="15"/>
      <c r="V1032" s="15"/>
      <c r="W1032" s="15"/>
      <c r="X1032" s="15"/>
      <c r="Y1032" s="15"/>
      <c r="Z1032" s="15"/>
      <c r="AA1032" s="15"/>
      <c r="AB1032" s="15"/>
      <c r="AC1032" s="15"/>
      <c r="AD1032" s="15"/>
      <c r="AE1032" s="15"/>
      <c r="AF1032" s="15"/>
      <c r="AG1032" s="15"/>
      <c r="AH1032" s="15"/>
      <c r="AI1032" s="15"/>
      <c r="AJ1032" s="15"/>
      <c r="AK1032" s="15"/>
      <c r="AL1032" s="15"/>
      <c r="AM1032" s="15"/>
      <c r="AN1032" s="15"/>
      <c r="AO1032" s="15"/>
    </row>
    <row r="1033" spans="1:41" ht="11.7" customHeight="1" x14ac:dyDescent="0.25">
      <c r="A1033" s="14"/>
      <c r="B1033" s="14"/>
      <c r="C1033" s="15"/>
      <c r="D1033" s="15"/>
      <c r="E1033" s="15"/>
      <c r="F1033" s="15"/>
      <c r="G1033" s="15"/>
      <c r="H1033" s="15"/>
      <c r="I1033" s="15"/>
      <c r="J1033" s="15"/>
      <c r="K1033" s="15"/>
      <c r="L1033" s="15"/>
      <c r="M1033" s="15"/>
      <c r="N1033" s="15"/>
      <c r="O1033" s="15"/>
      <c r="P1033" s="15"/>
      <c r="Q1033" s="15"/>
      <c r="R1033" s="15"/>
      <c r="S1033" s="15"/>
      <c r="T1033" s="15"/>
      <c r="U1033" s="15"/>
      <c r="V1033" s="15"/>
      <c r="W1033" s="15"/>
      <c r="X1033" s="15"/>
      <c r="Y1033" s="15"/>
      <c r="Z1033" s="15"/>
      <c r="AA1033" s="15"/>
      <c r="AB1033" s="15"/>
      <c r="AC1033" s="15"/>
      <c r="AD1033" s="15"/>
      <c r="AE1033" s="15"/>
      <c r="AF1033" s="15"/>
      <c r="AG1033" s="15"/>
      <c r="AH1033" s="15"/>
      <c r="AI1033" s="15"/>
      <c r="AJ1033" s="15"/>
      <c r="AK1033" s="15"/>
      <c r="AL1033" s="15"/>
      <c r="AM1033" s="15"/>
      <c r="AN1033" s="15"/>
      <c r="AO1033" s="15"/>
    </row>
    <row r="1034" spans="1:41" ht="11.7" customHeight="1" x14ac:dyDescent="0.25">
      <c r="A1034" s="14"/>
      <c r="B1034" s="14"/>
      <c r="C1034" s="15"/>
      <c r="D1034" s="15"/>
      <c r="E1034" s="15"/>
      <c r="F1034" s="15"/>
      <c r="G1034" s="15"/>
      <c r="H1034" s="15"/>
      <c r="I1034" s="15"/>
      <c r="J1034" s="15"/>
      <c r="K1034" s="15"/>
      <c r="L1034" s="15"/>
      <c r="M1034" s="15"/>
      <c r="N1034" s="15"/>
      <c r="O1034" s="15"/>
      <c r="P1034" s="15"/>
      <c r="Q1034" s="15"/>
      <c r="R1034" s="15"/>
      <c r="S1034" s="15"/>
      <c r="T1034" s="15"/>
      <c r="U1034" s="15"/>
      <c r="V1034" s="15"/>
      <c r="W1034" s="15"/>
      <c r="X1034" s="15"/>
      <c r="Y1034" s="15"/>
      <c r="Z1034" s="15"/>
      <c r="AA1034" s="15"/>
      <c r="AB1034" s="15"/>
      <c r="AC1034" s="15"/>
      <c r="AD1034" s="15"/>
      <c r="AE1034" s="15"/>
      <c r="AF1034" s="15"/>
      <c r="AG1034" s="15"/>
      <c r="AH1034" s="15"/>
      <c r="AI1034" s="15"/>
      <c r="AJ1034" s="15"/>
      <c r="AK1034" s="15"/>
      <c r="AL1034" s="15"/>
      <c r="AM1034" s="15"/>
      <c r="AN1034" s="15"/>
      <c r="AO1034" s="15"/>
    </row>
    <row r="1035" spans="1:41" ht="11.7" customHeight="1" x14ac:dyDescent="0.25">
      <c r="A1035" s="14"/>
      <c r="B1035" s="14"/>
      <c r="C1035" s="15"/>
      <c r="D1035" s="15"/>
      <c r="E1035" s="15"/>
      <c r="F1035" s="15"/>
      <c r="G1035" s="15"/>
      <c r="H1035" s="15"/>
      <c r="I1035" s="15"/>
      <c r="J1035" s="15"/>
      <c r="K1035" s="15"/>
      <c r="L1035" s="15"/>
      <c r="M1035" s="15"/>
      <c r="N1035" s="15"/>
      <c r="O1035" s="15"/>
      <c r="P1035" s="15"/>
      <c r="Q1035" s="15"/>
      <c r="R1035" s="15"/>
      <c r="S1035" s="15"/>
      <c r="T1035" s="15"/>
      <c r="U1035" s="15"/>
      <c r="V1035" s="15"/>
      <c r="W1035" s="15"/>
      <c r="X1035" s="15"/>
      <c r="Y1035" s="15"/>
      <c r="Z1035" s="15"/>
      <c r="AA1035" s="15"/>
      <c r="AB1035" s="15"/>
      <c r="AC1035" s="15"/>
      <c r="AD1035" s="15"/>
      <c r="AE1035" s="15"/>
      <c r="AF1035" s="15"/>
      <c r="AG1035" s="15"/>
      <c r="AH1035" s="15"/>
      <c r="AI1035" s="15"/>
      <c r="AJ1035" s="15"/>
      <c r="AK1035" s="15"/>
      <c r="AL1035" s="15"/>
      <c r="AM1035" s="15"/>
      <c r="AN1035" s="15"/>
      <c r="AO1035" s="15"/>
    </row>
    <row r="1036" spans="1:41" ht="11.7" customHeight="1" x14ac:dyDescent="0.25">
      <c r="A1036" s="14"/>
      <c r="B1036" s="14"/>
      <c r="C1036" s="15"/>
      <c r="D1036" s="15"/>
      <c r="E1036" s="15"/>
      <c r="F1036" s="15"/>
      <c r="G1036" s="15"/>
      <c r="H1036" s="15"/>
      <c r="I1036" s="15"/>
      <c r="J1036" s="15"/>
      <c r="K1036" s="15"/>
      <c r="L1036" s="15"/>
      <c r="M1036" s="15"/>
      <c r="N1036" s="15"/>
      <c r="O1036" s="15"/>
      <c r="P1036" s="15"/>
      <c r="Q1036" s="15"/>
      <c r="R1036" s="15"/>
      <c r="S1036" s="15"/>
      <c r="T1036" s="15"/>
      <c r="U1036" s="15"/>
      <c r="V1036" s="15"/>
      <c r="W1036" s="15"/>
      <c r="X1036" s="15"/>
      <c r="Y1036" s="15"/>
      <c r="Z1036" s="15"/>
      <c r="AA1036" s="15"/>
      <c r="AB1036" s="15"/>
      <c r="AC1036" s="15"/>
      <c r="AD1036" s="15"/>
      <c r="AE1036" s="15"/>
      <c r="AF1036" s="15"/>
      <c r="AG1036" s="15"/>
      <c r="AH1036" s="15"/>
      <c r="AI1036" s="15"/>
      <c r="AJ1036" s="15"/>
      <c r="AK1036" s="15"/>
      <c r="AL1036" s="15"/>
      <c r="AM1036" s="15"/>
      <c r="AN1036" s="15"/>
      <c r="AO1036" s="15"/>
    </row>
    <row r="1037" spans="1:41" ht="11.7" customHeight="1" x14ac:dyDescent="0.25">
      <c r="A1037" s="14"/>
      <c r="B1037" s="14"/>
      <c r="C1037" s="15"/>
      <c r="D1037" s="15"/>
      <c r="E1037" s="15"/>
      <c r="F1037" s="15"/>
      <c r="G1037" s="15"/>
      <c r="H1037" s="15"/>
      <c r="I1037" s="15"/>
      <c r="J1037" s="15"/>
      <c r="K1037" s="15"/>
      <c r="L1037" s="15"/>
      <c r="M1037" s="15"/>
      <c r="N1037" s="15"/>
      <c r="O1037" s="15"/>
      <c r="P1037" s="15"/>
      <c r="Q1037" s="15"/>
      <c r="R1037" s="15"/>
      <c r="S1037" s="15"/>
      <c r="T1037" s="15"/>
      <c r="U1037" s="15"/>
      <c r="V1037" s="15"/>
      <c r="W1037" s="15"/>
      <c r="X1037" s="15"/>
      <c r="Y1037" s="15"/>
      <c r="Z1037" s="15"/>
      <c r="AA1037" s="15"/>
      <c r="AB1037" s="15"/>
      <c r="AC1037" s="15"/>
      <c r="AD1037" s="15"/>
      <c r="AE1037" s="15"/>
      <c r="AF1037" s="15"/>
      <c r="AG1037" s="15"/>
      <c r="AH1037" s="15"/>
      <c r="AI1037" s="15"/>
      <c r="AJ1037" s="15"/>
      <c r="AK1037" s="15"/>
      <c r="AL1037" s="15"/>
      <c r="AM1037" s="15"/>
      <c r="AN1037" s="15"/>
      <c r="AO1037" s="15"/>
    </row>
    <row r="1038" spans="1:41" ht="11.7" customHeight="1" x14ac:dyDescent="0.25">
      <c r="A1038" s="14"/>
      <c r="B1038" s="14"/>
      <c r="C1038" s="15"/>
      <c r="D1038" s="15"/>
      <c r="E1038" s="15"/>
      <c r="F1038" s="15"/>
      <c r="G1038" s="15"/>
      <c r="H1038" s="15"/>
      <c r="I1038" s="15"/>
      <c r="J1038" s="15"/>
      <c r="K1038" s="15"/>
      <c r="L1038" s="15"/>
      <c r="M1038" s="15"/>
      <c r="N1038" s="15"/>
      <c r="O1038" s="15"/>
      <c r="P1038" s="15"/>
      <c r="Q1038" s="15"/>
      <c r="R1038" s="15"/>
      <c r="S1038" s="15"/>
      <c r="T1038" s="15"/>
      <c r="U1038" s="15"/>
      <c r="V1038" s="15"/>
      <c r="W1038" s="15"/>
      <c r="X1038" s="15"/>
      <c r="Y1038" s="15"/>
      <c r="Z1038" s="15"/>
      <c r="AA1038" s="15"/>
      <c r="AB1038" s="15"/>
      <c r="AC1038" s="15"/>
      <c r="AD1038" s="15"/>
      <c r="AE1038" s="15"/>
      <c r="AF1038" s="15"/>
      <c r="AG1038" s="15"/>
      <c r="AH1038" s="15"/>
      <c r="AI1038" s="15"/>
      <c r="AJ1038" s="15"/>
      <c r="AK1038" s="15"/>
      <c r="AL1038" s="15"/>
      <c r="AM1038" s="15"/>
      <c r="AN1038" s="15"/>
      <c r="AO1038" s="15"/>
    </row>
    <row r="1039" spans="1:41" ht="11.7" customHeight="1" x14ac:dyDescent="0.25">
      <c r="A1039" s="14"/>
      <c r="B1039" s="14"/>
      <c r="C1039" s="15"/>
      <c r="D1039" s="15"/>
      <c r="E1039" s="15"/>
      <c r="F1039" s="15"/>
      <c r="G1039" s="15"/>
      <c r="H1039" s="15"/>
      <c r="I1039" s="15"/>
      <c r="J1039" s="15"/>
      <c r="K1039" s="15"/>
      <c r="L1039" s="15"/>
      <c r="M1039" s="15"/>
      <c r="N1039" s="15"/>
      <c r="O1039" s="15"/>
      <c r="P1039" s="15"/>
      <c r="Q1039" s="15"/>
      <c r="R1039" s="15"/>
      <c r="S1039" s="15"/>
      <c r="T1039" s="15"/>
      <c r="U1039" s="15"/>
      <c r="V1039" s="15"/>
      <c r="W1039" s="15"/>
      <c r="X1039" s="15"/>
      <c r="Y1039" s="15"/>
      <c r="Z1039" s="15"/>
      <c r="AA1039" s="15"/>
      <c r="AB1039" s="15"/>
      <c r="AC1039" s="15"/>
      <c r="AD1039" s="15"/>
      <c r="AE1039" s="15"/>
      <c r="AF1039" s="15"/>
      <c r="AG1039" s="15"/>
      <c r="AH1039" s="15"/>
      <c r="AI1039" s="15"/>
      <c r="AJ1039" s="15"/>
      <c r="AK1039" s="15"/>
      <c r="AL1039" s="15"/>
      <c r="AM1039" s="15"/>
      <c r="AN1039" s="15"/>
      <c r="AO1039" s="15"/>
    </row>
    <row r="1040" spans="1:41" ht="11.7" customHeight="1" x14ac:dyDescent="0.25">
      <c r="A1040" s="14"/>
      <c r="B1040" s="14"/>
      <c r="C1040" s="15"/>
      <c r="D1040" s="15"/>
      <c r="E1040" s="15"/>
      <c r="F1040" s="15"/>
      <c r="G1040" s="15"/>
      <c r="H1040" s="15"/>
      <c r="I1040" s="15"/>
      <c r="J1040" s="15"/>
      <c r="K1040" s="15"/>
      <c r="L1040" s="15"/>
      <c r="M1040" s="15"/>
      <c r="N1040" s="15"/>
      <c r="O1040" s="15"/>
      <c r="P1040" s="15"/>
      <c r="Q1040" s="15"/>
      <c r="R1040" s="15"/>
      <c r="S1040" s="15"/>
      <c r="T1040" s="15"/>
      <c r="U1040" s="15"/>
      <c r="V1040" s="15"/>
      <c r="W1040" s="15"/>
      <c r="X1040" s="15"/>
      <c r="Y1040" s="15"/>
      <c r="Z1040" s="15"/>
      <c r="AA1040" s="15"/>
      <c r="AB1040" s="15"/>
      <c r="AC1040" s="15"/>
      <c r="AD1040" s="15"/>
      <c r="AE1040" s="15"/>
      <c r="AF1040" s="15"/>
      <c r="AG1040" s="15"/>
      <c r="AH1040" s="15"/>
      <c r="AI1040" s="15"/>
      <c r="AJ1040" s="15"/>
      <c r="AK1040" s="15"/>
      <c r="AL1040" s="15"/>
      <c r="AM1040" s="15"/>
      <c r="AN1040" s="15"/>
      <c r="AO1040" s="15"/>
    </row>
    <row r="1041" spans="1:41" ht="11.7" customHeight="1" x14ac:dyDescent="0.25">
      <c r="A1041" s="14"/>
      <c r="B1041" s="14"/>
      <c r="C1041" s="15"/>
      <c r="D1041" s="15"/>
      <c r="E1041" s="15"/>
      <c r="F1041" s="15"/>
      <c r="G1041" s="15"/>
      <c r="H1041" s="15"/>
      <c r="I1041" s="15"/>
      <c r="J1041" s="15"/>
      <c r="K1041" s="15"/>
      <c r="L1041" s="15"/>
      <c r="M1041" s="15"/>
      <c r="N1041" s="15"/>
      <c r="O1041" s="15"/>
      <c r="P1041" s="15"/>
      <c r="Q1041" s="15"/>
      <c r="R1041" s="15"/>
      <c r="S1041" s="15"/>
      <c r="T1041" s="15"/>
      <c r="U1041" s="15"/>
      <c r="V1041" s="15"/>
      <c r="W1041" s="15"/>
      <c r="X1041" s="15"/>
      <c r="Y1041" s="15"/>
      <c r="Z1041" s="15"/>
      <c r="AA1041" s="15"/>
      <c r="AB1041" s="15"/>
      <c r="AC1041" s="15"/>
      <c r="AD1041" s="15"/>
      <c r="AE1041" s="15"/>
      <c r="AF1041" s="15"/>
      <c r="AG1041" s="15"/>
      <c r="AH1041" s="15"/>
      <c r="AI1041" s="15"/>
      <c r="AJ1041" s="15"/>
      <c r="AK1041" s="15"/>
      <c r="AL1041" s="15"/>
      <c r="AM1041" s="15"/>
      <c r="AN1041" s="15"/>
      <c r="AO1041" s="15"/>
    </row>
    <row r="1042" spans="1:41" ht="11.7" customHeight="1" x14ac:dyDescent="0.25">
      <c r="A1042" s="14"/>
      <c r="B1042" s="14"/>
      <c r="C1042" s="15"/>
      <c r="D1042" s="15"/>
      <c r="E1042" s="15"/>
      <c r="F1042" s="15"/>
      <c r="G1042" s="15"/>
      <c r="H1042" s="15"/>
      <c r="I1042" s="15"/>
      <c r="J1042" s="15"/>
      <c r="K1042" s="15"/>
      <c r="L1042" s="15"/>
      <c r="M1042" s="15"/>
      <c r="N1042" s="15"/>
      <c r="O1042" s="15"/>
      <c r="P1042" s="15"/>
      <c r="Q1042" s="15"/>
      <c r="R1042" s="15"/>
      <c r="S1042" s="15"/>
      <c r="T1042" s="15"/>
      <c r="U1042" s="15"/>
      <c r="V1042" s="15"/>
      <c r="W1042" s="15"/>
      <c r="X1042" s="15"/>
      <c r="Y1042" s="15"/>
      <c r="Z1042" s="15"/>
      <c r="AA1042" s="15"/>
      <c r="AB1042" s="15"/>
      <c r="AC1042" s="15"/>
      <c r="AD1042" s="15"/>
      <c r="AE1042" s="15"/>
      <c r="AF1042" s="15"/>
      <c r="AG1042" s="15"/>
      <c r="AH1042" s="15"/>
      <c r="AI1042" s="15"/>
      <c r="AJ1042" s="15"/>
      <c r="AK1042" s="15"/>
      <c r="AL1042" s="15"/>
      <c r="AM1042" s="15"/>
      <c r="AN1042" s="15"/>
      <c r="AO1042" s="15"/>
    </row>
    <row r="1043" spans="1:41" ht="11.7" customHeight="1" x14ac:dyDescent="0.25">
      <c r="A1043" s="14"/>
      <c r="B1043" s="14"/>
      <c r="C1043" s="15"/>
      <c r="D1043" s="15"/>
      <c r="E1043" s="15"/>
      <c r="F1043" s="15"/>
      <c r="G1043" s="15"/>
      <c r="H1043" s="15"/>
      <c r="I1043" s="15"/>
      <c r="J1043" s="15"/>
      <c r="K1043" s="15"/>
      <c r="L1043" s="15"/>
      <c r="M1043" s="15"/>
      <c r="N1043" s="15"/>
      <c r="O1043" s="15"/>
      <c r="P1043" s="15"/>
      <c r="Q1043" s="15"/>
      <c r="R1043" s="15"/>
      <c r="S1043" s="15"/>
      <c r="T1043" s="15"/>
      <c r="U1043" s="15"/>
      <c r="V1043" s="15"/>
      <c r="W1043" s="15"/>
      <c r="X1043" s="15"/>
      <c r="Y1043" s="15"/>
      <c r="Z1043" s="15"/>
      <c r="AA1043" s="15"/>
      <c r="AB1043" s="15"/>
      <c r="AC1043" s="15"/>
      <c r="AD1043" s="15"/>
      <c r="AE1043" s="15"/>
      <c r="AF1043" s="15"/>
      <c r="AG1043" s="15"/>
      <c r="AH1043" s="15"/>
      <c r="AI1043" s="15"/>
      <c r="AJ1043" s="15"/>
      <c r="AK1043" s="15"/>
      <c r="AL1043" s="15"/>
      <c r="AM1043" s="15"/>
      <c r="AN1043" s="15"/>
      <c r="AO1043" s="15"/>
    </row>
    <row r="1044" spans="1:41" ht="11.7" customHeight="1" x14ac:dyDescent="0.25">
      <c r="A1044" s="14"/>
      <c r="B1044" s="14"/>
      <c r="C1044" s="15"/>
      <c r="D1044" s="15"/>
      <c r="E1044" s="15"/>
      <c r="F1044" s="15"/>
      <c r="G1044" s="15"/>
      <c r="H1044" s="15"/>
      <c r="I1044" s="15"/>
      <c r="J1044" s="15"/>
      <c r="K1044" s="15"/>
      <c r="L1044" s="15"/>
      <c r="M1044" s="15"/>
      <c r="N1044" s="15"/>
      <c r="O1044" s="15"/>
      <c r="P1044" s="15"/>
      <c r="Q1044" s="15"/>
      <c r="R1044" s="15"/>
      <c r="S1044" s="15"/>
      <c r="T1044" s="15"/>
      <c r="U1044" s="15"/>
      <c r="V1044" s="15"/>
      <c r="W1044" s="15"/>
      <c r="X1044" s="15"/>
      <c r="Y1044" s="15"/>
      <c r="Z1044" s="15"/>
      <c r="AA1044" s="15"/>
      <c r="AB1044" s="15"/>
      <c r="AC1044" s="15"/>
      <c r="AD1044" s="15"/>
      <c r="AE1044" s="15"/>
      <c r="AF1044" s="15"/>
      <c r="AG1044" s="15"/>
      <c r="AH1044" s="15"/>
      <c r="AI1044" s="15"/>
      <c r="AJ1044" s="15"/>
      <c r="AK1044" s="15"/>
      <c r="AL1044" s="15"/>
      <c r="AM1044" s="15"/>
      <c r="AN1044" s="15"/>
      <c r="AO1044" s="15"/>
    </row>
    <row r="1045" spans="1:41" ht="11.7" customHeight="1" x14ac:dyDescent="0.25">
      <c r="A1045" s="14"/>
      <c r="B1045" s="14"/>
      <c r="C1045" s="15"/>
      <c r="D1045" s="15"/>
      <c r="E1045" s="15"/>
      <c r="F1045" s="15"/>
      <c r="G1045" s="15"/>
      <c r="H1045" s="15"/>
      <c r="I1045" s="15"/>
      <c r="J1045" s="15"/>
      <c r="K1045" s="15"/>
      <c r="L1045" s="15"/>
      <c r="M1045" s="15"/>
      <c r="N1045" s="15"/>
      <c r="O1045" s="15"/>
      <c r="P1045" s="15"/>
      <c r="Q1045" s="15"/>
      <c r="R1045" s="15"/>
      <c r="S1045" s="15"/>
      <c r="T1045" s="15"/>
      <c r="U1045" s="15"/>
      <c r="V1045" s="15"/>
      <c r="W1045" s="15"/>
      <c r="X1045" s="15"/>
      <c r="Y1045" s="15"/>
      <c r="Z1045" s="15"/>
      <c r="AA1045" s="15"/>
      <c r="AB1045" s="15"/>
      <c r="AC1045" s="15"/>
      <c r="AD1045" s="15"/>
      <c r="AE1045" s="15"/>
      <c r="AF1045" s="15"/>
      <c r="AG1045" s="15"/>
      <c r="AH1045" s="15"/>
      <c r="AI1045" s="15"/>
      <c r="AJ1045" s="15"/>
      <c r="AK1045" s="15"/>
      <c r="AL1045" s="15"/>
      <c r="AM1045" s="15"/>
      <c r="AN1045" s="15"/>
      <c r="AO1045" s="15"/>
    </row>
    <row r="1046" spans="1:41" ht="11.7" customHeight="1" x14ac:dyDescent="0.25">
      <c r="A1046" s="14"/>
      <c r="B1046" s="14"/>
      <c r="C1046" s="15"/>
      <c r="D1046" s="15"/>
      <c r="E1046" s="15"/>
      <c r="F1046" s="15"/>
      <c r="G1046" s="15"/>
      <c r="H1046" s="15"/>
      <c r="I1046" s="15"/>
      <c r="J1046" s="15"/>
      <c r="K1046" s="15"/>
      <c r="L1046" s="15"/>
      <c r="M1046" s="15"/>
      <c r="N1046" s="15"/>
      <c r="O1046" s="15"/>
      <c r="P1046" s="15"/>
      <c r="Q1046" s="15"/>
      <c r="R1046" s="15"/>
      <c r="S1046" s="15"/>
      <c r="T1046" s="15"/>
      <c r="U1046" s="15"/>
      <c r="V1046" s="15"/>
      <c r="W1046" s="15"/>
      <c r="X1046" s="15"/>
      <c r="Y1046" s="15"/>
      <c r="Z1046" s="15"/>
      <c r="AA1046" s="15"/>
      <c r="AB1046" s="15"/>
      <c r="AC1046" s="15"/>
      <c r="AD1046" s="15"/>
      <c r="AE1046" s="15"/>
      <c r="AF1046" s="15"/>
      <c r="AG1046" s="15"/>
      <c r="AH1046" s="15"/>
      <c r="AI1046" s="15"/>
      <c r="AJ1046" s="15"/>
      <c r="AK1046" s="15"/>
      <c r="AL1046" s="15"/>
      <c r="AM1046" s="15"/>
      <c r="AN1046" s="15"/>
      <c r="AO1046" s="15"/>
    </row>
    <row r="1047" spans="1:41" ht="11.7" customHeight="1" x14ac:dyDescent="0.25">
      <c r="A1047" s="14"/>
      <c r="B1047" s="14"/>
      <c r="C1047" s="15"/>
      <c r="D1047" s="15"/>
      <c r="E1047" s="15"/>
      <c r="F1047" s="15"/>
      <c r="G1047" s="15"/>
      <c r="H1047" s="15"/>
      <c r="I1047" s="15"/>
      <c r="J1047" s="15"/>
      <c r="K1047" s="15"/>
      <c r="L1047" s="15"/>
      <c r="M1047" s="15"/>
      <c r="N1047" s="15"/>
      <c r="O1047" s="15"/>
      <c r="P1047" s="15"/>
      <c r="Q1047" s="15"/>
      <c r="R1047" s="15"/>
      <c r="S1047" s="15"/>
      <c r="T1047" s="15"/>
      <c r="U1047" s="15"/>
      <c r="V1047" s="15"/>
      <c r="W1047" s="15"/>
      <c r="X1047" s="15"/>
      <c r="Y1047" s="15"/>
      <c r="Z1047" s="15"/>
      <c r="AA1047" s="15"/>
      <c r="AB1047" s="15"/>
      <c r="AC1047" s="15"/>
      <c r="AD1047" s="15"/>
      <c r="AE1047" s="15"/>
      <c r="AF1047" s="15"/>
      <c r="AG1047" s="15"/>
      <c r="AH1047" s="15"/>
      <c r="AI1047" s="15"/>
      <c r="AJ1047" s="15"/>
      <c r="AK1047" s="15"/>
      <c r="AL1047" s="15"/>
      <c r="AM1047" s="15"/>
      <c r="AN1047" s="15"/>
      <c r="AO1047" s="15"/>
    </row>
    <row r="1048" spans="1:41" ht="11.7" customHeight="1" x14ac:dyDescent="0.25">
      <c r="A1048" s="14"/>
      <c r="B1048" s="14"/>
      <c r="C1048" s="15"/>
      <c r="D1048" s="15"/>
      <c r="E1048" s="15"/>
      <c r="F1048" s="15"/>
      <c r="G1048" s="15"/>
      <c r="H1048" s="15"/>
      <c r="I1048" s="15"/>
      <c r="J1048" s="15"/>
      <c r="K1048" s="15"/>
      <c r="L1048" s="15"/>
      <c r="M1048" s="15"/>
      <c r="N1048" s="15"/>
      <c r="O1048" s="15"/>
      <c r="P1048" s="15"/>
      <c r="Q1048" s="15"/>
      <c r="R1048" s="15"/>
      <c r="S1048" s="15"/>
      <c r="T1048" s="15"/>
      <c r="U1048" s="15"/>
      <c r="V1048" s="15"/>
      <c r="W1048" s="15"/>
      <c r="X1048" s="15"/>
      <c r="Y1048" s="15"/>
      <c r="Z1048" s="15"/>
      <c r="AA1048" s="15"/>
      <c r="AB1048" s="15"/>
      <c r="AC1048" s="15"/>
      <c r="AD1048" s="15"/>
      <c r="AE1048" s="15"/>
      <c r="AF1048" s="15"/>
      <c r="AG1048" s="15"/>
      <c r="AH1048" s="15"/>
      <c r="AI1048" s="15"/>
      <c r="AJ1048" s="15"/>
      <c r="AK1048" s="15"/>
      <c r="AL1048" s="15"/>
      <c r="AM1048" s="15"/>
      <c r="AN1048" s="15"/>
      <c r="AO1048" s="15"/>
    </row>
    <row r="1049" spans="1:41" ht="11.7" customHeight="1" x14ac:dyDescent="0.25">
      <c r="A1049" s="14"/>
      <c r="B1049" s="14"/>
      <c r="C1049" s="15"/>
      <c r="D1049" s="15"/>
      <c r="E1049" s="15"/>
      <c r="F1049" s="15"/>
      <c r="G1049" s="15"/>
      <c r="H1049" s="15"/>
      <c r="I1049" s="15"/>
      <c r="J1049" s="15"/>
      <c r="K1049" s="15"/>
      <c r="L1049" s="15"/>
      <c r="M1049" s="15"/>
      <c r="N1049" s="15"/>
      <c r="O1049" s="15"/>
      <c r="P1049" s="15"/>
      <c r="Q1049" s="15"/>
      <c r="R1049" s="15"/>
      <c r="S1049" s="15"/>
      <c r="T1049" s="15"/>
      <c r="U1049" s="15"/>
      <c r="V1049" s="15"/>
      <c r="W1049" s="15"/>
      <c r="X1049" s="15"/>
      <c r="Y1049" s="15"/>
      <c r="Z1049" s="15"/>
      <c r="AA1049" s="15"/>
      <c r="AB1049" s="15"/>
      <c r="AC1049" s="15"/>
      <c r="AD1049" s="15"/>
      <c r="AE1049" s="15"/>
      <c r="AF1049" s="15"/>
      <c r="AG1049" s="15"/>
      <c r="AH1049" s="15"/>
      <c r="AI1049" s="15"/>
      <c r="AJ1049" s="15"/>
      <c r="AK1049" s="15"/>
      <c r="AL1049" s="15"/>
      <c r="AM1049" s="15"/>
      <c r="AN1049" s="15"/>
      <c r="AO1049" s="15"/>
    </row>
    <row r="1050" spans="1:41" ht="11.7" customHeight="1" x14ac:dyDescent="0.25">
      <c r="A1050" s="14"/>
      <c r="B1050" s="14"/>
      <c r="C1050" s="15"/>
      <c r="D1050" s="15"/>
      <c r="E1050" s="15"/>
      <c r="F1050" s="15"/>
      <c r="G1050" s="15"/>
      <c r="H1050" s="15"/>
      <c r="I1050" s="15"/>
      <c r="J1050" s="15"/>
      <c r="K1050" s="15"/>
      <c r="L1050" s="15"/>
      <c r="M1050" s="15"/>
      <c r="N1050" s="15"/>
      <c r="O1050" s="15"/>
      <c r="P1050" s="15"/>
      <c r="Q1050" s="15"/>
      <c r="R1050" s="15"/>
      <c r="S1050" s="15"/>
      <c r="T1050" s="15"/>
      <c r="U1050" s="15"/>
      <c r="V1050" s="15"/>
      <c r="W1050" s="15"/>
      <c r="X1050" s="15"/>
      <c r="Y1050" s="15"/>
      <c r="Z1050" s="15"/>
      <c r="AA1050" s="15"/>
      <c r="AB1050" s="15"/>
      <c r="AC1050" s="15"/>
      <c r="AD1050" s="15"/>
      <c r="AE1050" s="15"/>
      <c r="AF1050" s="15"/>
      <c r="AG1050" s="15"/>
      <c r="AH1050" s="15"/>
      <c r="AI1050" s="15"/>
      <c r="AJ1050" s="15"/>
      <c r="AK1050" s="15"/>
      <c r="AL1050" s="15"/>
      <c r="AM1050" s="15"/>
      <c r="AN1050" s="15"/>
      <c r="AO1050" s="15"/>
    </row>
    <row r="1051" spans="1:41" ht="11.7" customHeight="1" x14ac:dyDescent="0.25">
      <c r="A1051" s="14"/>
      <c r="B1051" s="14"/>
      <c r="C1051" s="15"/>
      <c r="D1051" s="15"/>
      <c r="E1051" s="15"/>
      <c r="F1051" s="15"/>
      <c r="G1051" s="15"/>
      <c r="H1051" s="15"/>
      <c r="I1051" s="15"/>
      <c r="J1051" s="15"/>
      <c r="K1051" s="15"/>
      <c r="L1051" s="15"/>
      <c r="M1051" s="15"/>
      <c r="N1051" s="15"/>
      <c r="O1051" s="15"/>
      <c r="P1051" s="15"/>
      <c r="Q1051" s="15"/>
      <c r="R1051" s="15"/>
      <c r="S1051" s="15"/>
      <c r="T1051" s="15"/>
      <c r="U1051" s="15"/>
      <c r="V1051" s="15"/>
      <c r="W1051" s="15"/>
      <c r="X1051" s="15"/>
      <c r="Y1051" s="15"/>
      <c r="Z1051" s="15"/>
      <c r="AA1051" s="15"/>
      <c r="AB1051" s="15"/>
      <c r="AC1051" s="15"/>
      <c r="AD1051" s="15"/>
      <c r="AE1051" s="15"/>
      <c r="AF1051" s="15"/>
      <c r="AG1051" s="15"/>
      <c r="AH1051" s="15"/>
      <c r="AI1051" s="15"/>
      <c r="AJ1051" s="15"/>
      <c r="AK1051" s="15"/>
      <c r="AL1051" s="15"/>
      <c r="AM1051" s="15"/>
      <c r="AN1051" s="15"/>
      <c r="AO1051" s="15"/>
    </row>
    <row r="1052" spans="1:41" ht="11.7" customHeight="1" x14ac:dyDescent="0.25">
      <c r="A1052" s="14"/>
      <c r="B1052" s="14"/>
      <c r="C1052" s="15"/>
      <c r="D1052" s="15"/>
      <c r="E1052" s="15"/>
      <c r="F1052" s="15"/>
      <c r="G1052" s="15"/>
      <c r="H1052" s="15"/>
      <c r="I1052" s="15"/>
      <c r="J1052" s="15"/>
      <c r="K1052" s="15"/>
      <c r="L1052" s="15"/>
      <c r="M1052" s="15"/>
      <c r="N1052" s="15"/>
      <c r="O1052" s="15"/>
      <c r="P1052" s="15"/>
      <c r="Q1052" s="15"/>
      <c r="R1052" s="15"/>
      <c r="S1052" s="15"/>
      <c r="T1052" s="15"/>
      <c r="U1052" s="15"/>
      <c r="V1052" s="15"/>
      <c r="W1052" s="15"/>
      <c r="X1052" s="15"/>
      <c r="Y1052" s="15"/>
      <c r="Z1052" s="15"/>
      <c r="AA1052" s="15"/>
      <c r="AB1052" s="15"/>
      <c r="AC1052" s="15"/>
      <c r="AD1052" s="15"/>
      <c r="AE1052" s="15"/>
      <c r="AF1052" s="15"/>
      <c r="AG1052" s="15"/>
      <c r="AH1052" s="15"/>
      <c r="AI1052" s="15"/>
      <c r="AJ1052" s="15"/>
      <c r="AK1052" s="15"/>
      <c r="AL1052" s="15"/>
      <c r="AM1052" s="15"/>
      <c r="AN1052" s="15"/>
      <c r="AO1052" s="15"/>
    </row>
    <row r="1053" spans="1:41" ht="11.7" customHeight="1" x14ac:dyDescent="0.25">
      <c r="A1053" s="14"/>
      <c r="B1053" s="14"/>
      <c r="C1053" s="15"/>
      <c r="D1053" s="15"/>
      <c r="E1053" s="15"/>
      <c r="F1053" s="15"/>
      <c r="G1053" s="15"/>
      <c r="H1053" s="15"/>
      <c r="I1053" s="15"/>
      <c r="J1053" s="15"/>
      <c r="K1053" s="15"/>
      <c r="L1053" s="15"/>
      <c r="M1053" s="15"/>
      <c r="N1053" s="15"/>
      <c r="O1053" s="15"/>
      <c r="P1053" s="15"/>
      <c r="Q1053" s="15"/>
      <c r="R1053" s="15"/>
      <c r="S1053" s="15"/>
      <c r="T1053" s="15"/>
      <c r="U1053" s="15"/>
      <c r="V1053" s="15"/>
      <c r="W1053" s="15"/>
      <c r="X1053" s="15"/>
      <c r="Y1053" s="15"/>
      <c r="Z1053" s="15"/>
      <c r="AA1053" s="15"/>
      <c r="AB1053" s="15"/>
      <c r="AC1053" s="15"/>
      <c r="AD1053" s="15"/>
      <c r="AE1053" s="15"/>
      <c r="AF1053" s="15"/>
      <c r="AG1053" s="15"/>
      <c r="AH1053" s="15"/>
      <c r="AI1053" s="15"/>
      <c r="AJ1053" s="15"/>
      <c r="AK1053" s="15"/>
      <c r="AL1053" s="15"/>
      <c r="AM1053" s="15"/>
      <c r="AN1053" s="15"/>
      <c r="AO1053" s="15"/>
    </row>
    <row r="1054" spans="1:41" ht="11.7" customHeight="1" x14ac:dyDescent="0.25">
      <c r="A1054" s="14"/>
      <c r="B1054" s="14"/>
      <c r="C1054" s="15"/>
      <c r="D1054" s="15"/>
      <c r="E1054" s="15"/>
      <c r="F1054" s="15"/>
      <c r="G1054" s="15"/>
      <c r="H1054" s="15"/>
      <c r="I1054" s="15"/>
      <c r="J1054" s="15"/>
      <c r="K1054" s="15"/>
      <c r="L1054" s="15"/>
      <c r="M1054" s="15"/>
      <c r="N1054" s="15"/>
      <c r="O1054" s="15"/>
      <c r="P1054" s="15"/>
      <c r="Q1054" s="15"/>
      <c r="R1054" s="15"/>
      <c r="S1054" s="15"/>
      <c r="T1054" s="15"/>
      <c r="U1054" s="15"/>
      <c r="V1054" s="15"/>
      <c r="W1054" s="15"/>
      <c r="X1054" s="15"/>
      <c r="Y1054" s="15"/>
      <c r="Z1054" s="15"/>
      <c r="AA1054" s="15"/>
      <c r="AB1054" s="15"/>
      <c r="AC1054" s="15"/>
      <c r="AD1054" s="15"/>
      <c r="AE1054" s="15"/>
      <c r="AF1054" s="15"/>
      <c r="AG1054" s="15"/>
      <c r="AH1054" s="15"/>
      <c r="AI1054" s="15"/>
      <c r="AJ1054" s="15"/>
      <c r="AK1054" s="15"/>
      <c r="AL1054" s="15"/>
      <c r="AM1054" s="15"/>
      <c r="AN1054" s="15"/>
      <c r="AO1054" s="15"/>
    </row>
    <row r="1055" spans="1:41" ht="11.7" customHeight="1" x14ac:dyDescent="0.25">
      <c r="A1055" s="14"/>
      <c r="B1055" s="14"/>
      <c r="C1055" s="15"/>
      <c r="D1055" s="15"/>
      <c r="E1055" s="15"/>
      <c r="F1055" s="15"/>
      <c r="G1055" s="15"/>
      <c r="H1055" s="15"/>
      <c r="I1055" s="15"/>
      <c r="J1055" s="15"/>
      <c r="K1055" s="15"/>
      <c r="L1055" s="15"/>
      <c r="M1055" s="15"/>
      <c r="N1055" s="15"/>
      <c r="O1055" s="15"/>
      <c r="P1055" s="15"/>
      <c r="Q1055" s="15"/>
      <c r="R1055" s="15"/>
      <c r="S1055" s="15"/>
      <c r="T1055" s="15"/>
      <c r="U1055" s="15"/>
      <c r="V1055" s="15"/>
      <c r="W1055" s="15"/>
      <c r="X1055" s="15"/>
      <c r="Y1055" s="15"/>
      <c r="Z1055" s="15"/>
      <c r="AA1055" s="15"/>
      <c r="AB1055" s="15"/>
      <c r="AC1055" s="15"/>
      <c r="AD1055" s="15"/>
      <c r="AE1055" s="15"/>
      <c r="AF1055" s="15"/>
      <c r="AG1055" s="15"/>
      <c r="AH1055" s="15"/>
      <c r="AI1055" s="15"/>
      <c r="AJ1055" s="15"/>
      <c r="AK1055" s="15"/>
      <c r="AL1055" s="15"/>
      <c r="AM1055" s="15"/>
      <c r="AN1055" s="15"/>
      <c r="AO1055" s="15"/>
    </row>
    <row r="1056" spans="1:41" ht="11.7" customHeight="1" x14ac:dyDescent="0.25">
      <c r="A1056" s="14"/>
      <c r="B1056" s="14"/>
      <c r="C1056" s="15"/>
      <c r="D1056" s="15"/>
      <c r="E1056" s="15"/>
      <c r="F1056" s="15"/>
      <c r="G1056" s="15"/>
      <c r="H1056" s="15"/>
      <c r="I1056" s="15"/>
      <c r="J1056" s="15"/>
      <c r="K1056" s="15"/>
      <c r="L1056" s="15"/>
      <c r="M1056" s="15"/>
      <c r="N1056" s="15"/>
      <c r="O1056" s="15"/>
      <c r="P1056" s="15"/>
      <c r="Q1056" s="15"/>
      <c r="R1056" s="15"/>
      <c r="S1056" s="15"/>
      <c r="T1056" s="15"/>
      <c r="U1056" s="15"/>
      <c r="V1056" s="15"/>
      <c r="W1056" s="15"/>
      <c r="X1056" s="15"/>
      <c r="Y1056" s="15"/>
      <c r="Z1056" s="15"/>
      <c r="AA1056" s="15"/>
      <c r="AB1056" s="15"/>
      <c r="AC1056" s="15"/>
      <c r="AD1056" s="15"/>
      <c r="AE1056" s="15"/>
      <c r="AF1056" s="15"/>
      <c r="AG1056" s="15"/>
      <c r="AH1056" s="15"/>
      <c r="AI1056" s="15"/>
      <c r="AJ1056" s="15"/>
      <c r="AK1056" s="15"/>
      <c r="AL1056" s="15"/>
      <c r="AM1056" s="15"/>
      <c r="AN1056" s="15"/>
      <c r="AO1056" s="15"/>
    </row>
    <row r="1057" spans="1:41" ht="11.7" customHeight="1" x14ac:dyDescent="0.25">
      <c r="A1057" s="14"/>
      <c r="B1057" s="14"/>
      <c r="C1057" s="15"/>
      <c r="D1057" s="15"/>
      <c r="E1057" s="15"/>
      <c r="F1057" s="15"/>
      <c r="G1057" s="15"/>
      <c r="H1057" s="15"/>
      <c r="I1057" s="15"/>
      <c r="J1057" s="15"/>
      <c r="K1057" s="15"/>
      <c r="L1057" s="15"/>
      <c r="M1057" s="15"/>
      <c r="N1057" s="15"/>
      <c r="O1057" s="15"/>
      <c r="P1057" s="15"/>
      <c r="Q1057" s="15"/>
      <c r="R1057" s="15"/>
      <c r="S1057" s="15"/>
      <c r="T1057" s="15"/>
      <c r="U1057" s="15"/>
      <c r="V1057" s="15"/>
      <c r="W1057" s="15"/>
      <c r="X1057" s="15"/>
      <c r="Y1057" s="15"/>
      <c r="Z1057" s="15"/>
      <c r="AA1057" s="15"/>
      <c r="AB1057" s="15"/>
      <c r="AC1057" s="15"/>
      <c r="AD1057" s="15"/>
      <c r="AE1057" s="15"/>
      <c r="AF1057" s="15"/>
      <c r="AG1057" s="15"/>
      <c r="AH1057" s="15"/>
      <c r="AI1057" s="15"/>
      <c r="AJ1057" s="15"/>
      <c r="AK1057" s="15"/>
      <c r="AL1057" s="15"/>
      <c r="AM1057" s="15"/>
      <c r="AN1057" s="15"/>
      <c r="AO1057" s="15"/>
    </row>
    <row r="1058" spans="1:41" ht="11.7" customHeight="1" x14ac:dyDescent="0.25">
      <c r="A1058" s="14"/>
      <c r="B1058" s="14"/>
      <c r="C1058" s="15"/>
      <c r="D1058" s="15"/>
      <c r="E1058" s="15"/>
      <c r="F1058" s="15"/>
      <c r="G1058" s="15"/>
      <c r="H1058" s="15"/>
      <c r="I1058" s="15"/>
      <c r="J1058" s="15"/>
      <c r="K1058" s="15"/>
      <c r="L1058" s="15"/>
      <c r="M1058" s="15"/>
      <c r="N1058" s="15"/>
      <c r="O1058" s="15"/>
      <c r="P1058" s="15"/>
      <c r="Q1058" s="15"/>
      <c r="R1058" s="15"/>
      <c r="S1058" s="15"/>
      <c r="T1058" s="15"/>
      <c r="U1058" s="15"/>
      <c r="V1058" s="15"/>
      <c r="W1058" s="15"/>
      <c r="X1058" s="15"/>
      <c r="Y1058" s="15"/>
      <c r="Z1058" s="15"/>
      <c r="AA1058" s="15"/>
      <c r="AB1058" s="15"/>
      <c r="AC1058" s="15"/>
      <c r="AD1058" s="15"/>
      <c r="AE1058" s="15"/>
      <c r="AF1058" s="15"/>
      <c r="AG1058" s="15"/>
      <c r="AH1058" s="15"/>
      <c r="AI1058" s="15"/>
      <c r="AJ1058" s="15"/>
      <c r="AK1058" s="15"/>
      <c r="AL1058" s="15"/>
      <c r="AM1058" s="15"/>
      <c r="AN1058" s="15"/>
      <c r="AO1058" s="15"/>
    </row>
    <row r="1059" spans="1:41" ht="11.7" customHeight="1" x14ac:dyDescent="0.25">
      <c r="A1059" s="14"/>
      <c r="B1059" s="14"/>
      <c r="C1059" s="15"/>
      <c r="D1059" s="15"/>
      <c r="E1059" s="15"/>
      <c r="F1059" s="15"/>
      <c r="G1059" s="15"/>
      <c r="H1059" s="15"/>
      <c r="I1059" s="15"/>
      <c r="J1059" s="15"/>
      <c r="K1059" s="15"/>
      <c r="L1059" s="15"/>
      <c r="M1059" s="15"/>
      <c r="N1059" s="15"/>
      <c r="O1059" s="15"/>
      <c r="P1059" s="15"/>
      <c r="Q1059" s="15"/>
      <c r="R1059" s="15"/>
      <c r="S1059" s="15"/>
      <c r="T1059" s="15"/>
      <c r="U1059" s="15"/>
      <c r="V1059" s="15"/>
      <c r="W1059" s="15"/>
      <c r="X1059" s="15"/>
      <c r="Y1059" s="15"/>
      <c r="Z1059" s="15"/>
      <c r="AA1059" s="15"/>
      <c r="AB1059" s="15"/>
      <c r="AC1059" s="15"/>
      <c r="AD1059" s="15"/>
      <c r="AE1059" s="15"/>
      <c r="AF1059" s="15"/>
      <c r="AG1059" s="15"/>
      <c r="AH1059" s="15"/>
      <c r="AI1059" s="15"/>
      <c r="AJ1059" s="15"/>
      <c r="AK1059" s="15"/>
      <c r="AL1059" s="15"/>
      <c r="AM1059" s="15"/>
      <c r="AN1059" s="15"/>
      <c r="AO1059" s="15"/>
    </row>
    <row r="1060" spans="1:41" ht="11.7" customHeight="1" x14ac:dyDescent="0.25">
      <c r="A1060" s="14"/>
      <c r="B1060" s="14"/>
      <c r="C1060" s="15"/>
      <c r="D1060" s="15"/>
      <c r="E1060" s="15"/>
      <c r="F1060" s="15"/>
      <c r="G1060" s="15"/>
      <c r="H1060" s="15"/>
      <c r="I1060" s="15"/>
      <c r="J1060" s="15"/>
      <c r="K1060" s="15"/>
      <c r="L1060" s="15"/>
      <c r="M1060" s="15"/>
      <c r="N1060" s="15"/>
      <c r="O1060" s="15"/>
      <c r="P1060" s="15"/>
      <c r="Q1060" s="15"/>
      <c r="R1060" s="15"/>
      <c r="S1060" s="15"/>
      <c r="T1060" s="15"/>
      <c r="U1060" s="15"/>
      <c r="V1060" s="15"/>
      <c r="W1060" s="15"/>
      <c r="X1060" s="15"/>
      <c r="Y1060" s="15"/>
      <c r="Z1060" s="15"/>
      <c r="AA1060" s="15"/>
      <c r="AB1060" s="15"/>
      <c r="AC1060" s="15"/>
      <c r="AD1060" s="15"/>
      <c r="AE1060" s="15"/>
      <c r="AF1060" s="15"/>
      <c r="AG1060" s="15"/>
      <c r="AH1060" s="15"/>
      <c r="AI1060" s="15"/>
      <c r="AJ1060" s="15"/>
      <c r="AK1060" s="15"/>
      <c r="AL1060" s="15"/>
      <c r="AM1060" s="15"/>
      <c r="AN1060" s="15"/>
      <c r="AO1060" s="15"/>
    </row>
    <row r="1061" spans="1:41" ht="11.7" customHeight="1" x14ac:dyDescent="0.25">
      <c r="A1061" s="14"/>
      <c r="B1061" s="14"/>
      <c r="C1061" s="15"/>
      <c r="D1061" s="15"/>
      <c r="E1061" s="15"/>
      <c r="F1061" s="15"/>
      <c r="G1061" s="15"/>
      <c r="H1061" s="15"/>
      <c r="I1061" s="15"/>
      <c r="J1061" s="15"/>
      <c r="K1061" s="15"/>
      <c r="L1061" s="15"/>
      <c r="M1061" s="15"/>
      <c r="N1061" s="15"/>
      <c r="O1061" s="15"/>
      <c r="P1061" s="15"/>
      <c r="Q1061" s="15"/>
      <c r="R1061" s="15"/>
      <c r="S1061" s="15"/>
      <c r="T1061" s="15"/>
      <c r="U1061" s="15"/>
      <c r="V1061" s="15"/>
      <c r="W1061" s="15"/>
      <c r="X1061" s="15"/>
      <c r="Y1061" s="15"/>
      <c r="Z1061" s="15"/>
      <c r="AA1061" s="15"/>
      <c r="AB1061" s="15"/>
      <c r="AC1061" s="15"/>
      <c r="AD1061" s="15"/>
      <c r="AE1061" s="15"/>
      <c r="AF1061" s="15"/>
      <c r="AG1061" s="15"/>
      <c r="AH1061" s="15"/>
      <c r="AI1061" s="15"/>
      <c r="AJ1061" s="15"/>
      <c r="AK1061" s="15"/>
      <c r="AL1061" s="15"/>
      <c r="AM1061" s="15"/>
      <c r="AN1061" s="15"/>
      <c r="AO1061" s="15"/>
    </row>
    <row r="1062" spans="1:41" ht="11.7" customHeight="1" x14ac:dyDescent="0.25">
      <c r="A1062" s="14"/>
      <c r="B1062" s="14"/>
      <c r="C1062" s="15"/>
      <c r="D1062" s="15"/>
      <c r="E1062" s="15"/>
      <c r="F1062" s="15"/>
      <c r="G1062" s="15"/>
      <c r="H1062" s="15"/>
      <c r="I1062" s="15"/>
      <c r="J1062" s="15"/>
      <c r="K1062" s="15"/>
      <c r="L1062" s="15"/>
      <c r="M1062" s="15"/>
      <c r="N1062" s="15"/>
      <c r="O1062" s="15"/>
      <c r="P1062" s="15"/>
      <c r="Q1062" s="15"/>
      <c r="R1062" s="15"/>
      <c r="S1062" s="15"/>
      <c r="T1062" s="15"/>
      <c r="U1062" s="15"/>
      <c r="V1062" s="15"/>
      <c r="W1062" s="15"/>
      <c r="X1062" s="15"/>
      <c r="Y1062" s="15"/>
      <c r="Z1062" s="15"/>
      <c r="AA1062" s="15"/>
      <c r="AB1062" s="15"/>
      <c r="AC1062" s="15"/>
      <c r="AD1062" s="15"/>
      <c r="AE1062" s="15"/>
      <c r="AF1062" s="15"/>
      <c r="AG1062" s="15"/>
      <c r="AH1062" s="15"/>
      <c r="AI1062" s="15"/>
      <c r="AJ1062" s="15"/>
      <c r="AK1062" s="15"/>
      <c r="AL1062" s="15"/>
      <c r="AM1062" s="15"/>
      <c r="AN1062" s="15"/>
      <c r="AO1062" s="15"/>
    </row>
    <row r="1063" spans="1:41" ht="11.7" customHeight="1" x14ac:dyDescent="0.25">
      <c r="A1063" s="14"/>
      <c r="B1063" s="14"/>
      <c r="C1063" s="15"/>
      <c r="D1063" s="15"/>
      <c r="E1063" s="15"/>
      <c r="F1063" s="15"/>
      <c r="G1063" s="15"/>
      <c r="H1063" s="15"/>
      <c r="I1063" s="15"/>
      <c r="J1063" s="15"/>
      <c r="K1063" s="15"/>
      <c r="L1063" s="15"/>
      <c r="M1063" s="15"/>
      <c r="N1063" s="15"/>
      <c r="O1063" s="15"/>
      <c r="P1063" s="15"/>
      <c r="Q1063" s="15"/>
      <c r="R1063" s="15"/>
      <c r="S1063" s="15"/>
      <c r="T1063" s="15"/>
      <c r="U1063" s="15"/>
      <c r="V1063" s="15"/>
      <c r="W1063" s="15"/>
      <c r="X1063" s="15"/>
      <c r="Y1063" s="15"/>
      <c r="Z1063" s="15"/>
      <c r="AA1063" s="15"/>
      <c r="AB1063" s="15"/>
      <c r="AC1063" s="15"/>
      <c r="AD1063" s="15"/>
      <c r="AE1063" s="15"/>
      <c r="AF1063" s="15"/>
      <c r="AG1063" s="15"/>
      <c r="AH1063" s="15"/>
      <c r="AI1063" s="15"/>
      <c r="AJ1063" s="15"/>
      <c r="AK1063" s="15"/>
      <c r="AL1063" s="15"/>
      <c r="AM1063" s="15"/>
      <c r="AN1063" s="15"/>
      <c r="AO1063" s="15"/>
    </row>
    <row r="1064" spans="1:41" ht="11.7" customHeight="1" x14ac:dyDescent="0.25">
      <c r="A1064" s="14"/>
      <c r="B1064" s="14"/>
      <c r="C1064" s="15"/>
      <c r="D1064" s="15"/>
      <c r="E1064" s="15"/>
      <c r="F1064" s="15"/>
      <c r="G1064" s="15"/>
      <c r="H1064" s="15"/>
      <c r="I1064" s="15"/>
      <c r="J1064" s="15"/>
      <c r="K1064" s="15"/>
      <c r="L1064" s="15"/>
      <c r="M1064" s="15"/>
      <c r="N1064" s="15"/>
      <c r="O1064" s="15"/>
      <c r="P1064" s="15"/>
      <c r="Q1064" s="15"/>
      <c r="R1064" s="15"/>
      <c r="S1064" s="15"/>
      <c r="T1064" s="15"/>
      <c r="U1064" s="15"/>
      <c r="V1064" s="15"/>
      <c r="W1064" s="15"/>
      <c r="X1064" s="15"/>
      <c r="Y1064" s="15"/>
      <c r="Z1064" s="15"/>
      <c r="AA1064" s="15"/>
      <c r="AB1064" s="15"/>
      <c r="AC1064" s="15"/>
      <c r="AD1064" s="15"/>
      <c r="AE1064" s="15"/>
      <c r="AF1064" s="15"/>
      <c r="AG1064" s="15"/>
      <c r="AH1064" s="15"/>
      <c r="AI1064" s="15"/>
      <c r="AJ1064" s="15"/>
      <c r="AK1064" s="15"/>
      <c r="AL1064" s="15"/>
      <c r="AM1064" s="15"/>
      <c r="AN1064" s="15"/>
      <c r="AO1064" s="15"/>
    </row>
    <row r="1065" spans="1:41" ht="11.7" customHeight="1" x14ac:dyDescent="0.25">
      <c r="A1065" s="14"/>
      <c r="B1065" s="14"/>
      <c r="C1065" s="15"/>
      <c r="D1065" s="15"/>
      <c r="E1065" s="15"/>
      <c r="F1065" s="15"/>
      <c r="G1065" s="15"/>
      <c r="H1065" s="15"/>
      <c r="I1065" s="15"/>
      <c r="J1065" s="15"/>
      <c r="K1065" s="15"/>
      <c r="L1065" s="15"/>
      <c r="M1065" s="15"/>
      <c r="N1065" s="15"/>
      <c r="O1065" s="15"/>
      <c r="P1065" s="15"/>
      <c r="Q1065" s="15"/>
      <c r="R1065" s="15"/>
      <c r="S1065" s="15"/>
      <c r="T1065" s="15"/>
      <c r="U1065" s="15"/>
      <c r="V1065" s="15"/>
      <c r="W1065" s="15"/>
      <c r="X1065" s="15"/>
      <c r="Y1065" s="15"/>
      <c r="Z1065" s="15"/>
      <c r="AA1065" s="15"/>
      <c r="AB1065" s="15"/>
      <c r="AC1065" s="15"/>
      <c r="AD1065" s="15"/>
      <c r="AE1065" s="15"/>
      <c r="AF1065" s="15"/>
      <c r="AG1065" s="15"/>
      <c r="AH1065" s="15"/>
      <c r="AI1065" s="15"/>
      <c r="AJ1065" s="15"/>
      <c r="AK1065" s="15"/>
      <c r="AL1065" s="15"/>
      <c r="AM1065" s="15"/>
      <c r="AN1065" s="15"/>
      <c r="AO1065" s="15"/>
    </row>
    <row r="1066" spans="1:41" ht="11.7" customHeight="1" x14ac:dyDescent="0.25">
      <c r="A1066" s="14"/>
      <c r="B1066" s="14"/>
      <c r="C1066" s="15"/>
      <c r="D1066" s="15"/>
      <c r="E1066" s="15"/>
      <c r="F1066" s="15"/>
      <c r="G1066" s="15"/>
      <c r="H1066" s="15"/>
      <c r="I1066" s="15"/>
      <c r="J1066" s="15"/>
      <c r="K1066" s="15"/>
      <c r="L1066" s="15"/>
      <c r="M1066" s="15"/>
      <c r="N1066" s="15"/>
      <c r="O1066" s="15"/>
      <c r="P1066" s="15"/>
      <c r="Q1066" s="15"/>
      <c r="R1066" s="15"/>
      <c r="S1066" s="15"/>
      <c r="T1066" s="15"/>
      <c r="U1066" s="15"/>
      <c r="V1066" s="15"/>
      <c r="W1066" s="15"/>
      <c r="X1066" s="15"/>
      <c r="Y1066" s="15"/>
      <c r="Z1066" s="15"/>
      <c r="AA1066" s="15"/>
      <c r="AB1066" s="15"/>
      <c r="AC1066" s="15"/>
      <c r="AD1066" s="15"/>
      <c r="AE1066" s="15"/>
      <c r="AF1066" s="15"/>
      <c r="AG1066" s="15"/>
      <c r="AH1066" s="15"/>
      <c r="AI1066" s="15"/>
      <c r="AJ1066" s="15"/>
      <c r="AK1066" s="15"/>
      <c r="AL1066" s="15"/>
      <c r="AM1066" s="15"/>
      <c r="AN1066" s="15"/>
      <c r="AO1066" s="15"/>
    </row>
    <row r="1067" spans="1:41" ht="11.7" customHeight="1" x14ac:dyDescent="0.25">
      <c r="A1067" s="14"/>
      <c r="B1067" s="14"/>
      <c r="C1067" s="15"/>
      <c r="D1067" s="15"/>
      <c r="E1067" s="15"/>
      <c r="F1067" s="15"/>
      <c r="G1067" s="15"/>
      <c r="H1067" s="15"/>
      <c r="I1067" s="15"/>
      <c r="J1067" s="15"/>
      <c r="K1067" s="15"/>
      <c r="L1067" s="15"/>
      <c r="M1067" s="15"/>
      <c r="N1067" s="15"/>
      <c r="O1067" s="15"/>
      <c r="P1067" s="15"/>
      <c r="Q1067" s="15"/>
      <c r="R1067" s="15"/>
      <c r="S1067" s="15"/>
      <c r="T1067" s="15"/>
      <c r="U1067" s="15"/>
      <c r="V1067" s="15"/>
      <c r="W1067" s="15"/>
      <c r="X1067" s="15"/>
      <c r="Y1067" s="15"/>
      <c r="Z1067" s="15"/>
      <c r="AA1067" s="15"/>
      <c r="AB1067" s="15"/>
      <c r="AC1067" s="15"/>
      <c r="AD1067" s="15"/>
      <c r="AE1067" s="15"/>
      <c r="AF1067" s="15"/>
      <c r="AG1067" s="15"/>
      <c r="AH1067" s="15"/>
      <c r="AI1067" s="15"/>
      <c r="AJ1067" s="15"/>
      <c r="AK1067" s="15"/>
      <c r="AL1067" s="15"/>
      <c r="AM1067" s="15"/>
      <c r="AN1067" s="15"/>
      <c r="AO1067" s="15"/>
    </row>
    <row r="1068" spans="1:41" ht="11.7" customHeight="1" x14ac:dyDescent="0.25">
      <c r="A1068" s="14"/>
      <c r="B1068" s="14"/>
      <c r="C1068" s="15"/>
      <c r="D1068" s="15"/>
      <c r="E1068" s="15"/>
      <c r="F1068" s="15"/>
      <c r="G1068" s="15"/>
      <c r="H1068" s="15"/>
      <c r="I1068" s="15"/>
      <c r="J1068" s="15"/>
      <c r="K1068" s="15"/>
      <c r="L1068" s="15"/>
      <c r="M1068" s="15"/>
      <c r="N1068" s="15"/>
      <c r="O1068" s="15"/>
      <c r="P1068" s="15"/>
      <c r="Q1068" s="15"/>
      <c r="R1068" s="15"/>
      <c r="S1068" s="15"/>
      <c r="T1068" s="15"/>
      <c r="U1068" s="15"/>
      <c r="V1068" s="15"/>
      <c r="W1068" s="15"/>
      <c r="X1068" s="15"/>
      <c r="Y1068" s="15"/>
      <c r="Z1068" s="15"/>
      <c r="AA1068" s="15"/>
      <c r="AB1068" s="15"/>
      <c r="AC1068" s="15"/>
      <c r="AD1068" s="15"/>
      <c r="AE1068" s="15"/>
      <c r="AF1068" s="15"/>
      <c r="AG1068" s="15"/>
      <c r="AH1068" s="15"/>
      <c r="AI1068" s="15"/>
      <c r="AJ1068" s="15"/>
      <c r="AK1068" s="15"/>
      <c r="AL1068" s="15"/>
      <c r="AM1068" s="15"/>
      <c r="AN1068" s="15"/>
      <c r="AO1068" s="15"/>
    </row>
    <row r="1069" spans="1:41" ht="11.7" customHeight="1" x14ac:dyDescent="0.25">
      <c r="A1069" s="14"/>
      <c r="B1069" s="14"/>
      <c r="C1069" s="15"/>
      <c r="D1069" s="15"/>
      <c r="E1069" s="15"/>
      <c r="F1069" s="15"/>
      <c r="G1069" s="15"/>
      <c r="H1069" s="15"/>
      <c r="I1069" s="15"/>
      <c r="J1069" s="15"/>
      <c r="K1069" s="15"/>
      <c r="L1069" s="15"/>
      <c r="M1069" s="15"/>
      <c r="N1069" s="15"/>
      <c r="O1069" s="15"/>
      <c r="P1069" s="15"/>
      <c r="Q1069" s="15"/>
      <c r="R1069" s="15"/>
      <c r="S1069" s="15"/>
      <c r="T1069" s="15"/>
      <c r="U1069" s="15"/>
      <c r="V1069" s="15"/>
      <c r="W1069" s="15"/>
      <c r="X1069" s="15"/>
      <c r="Y1069" s="15"/>
      <c r="Z1069" s="15"/>
      <c r="AA1069" s="15"/>
      <c r="AB1069" s="15"/>
      <c r="AC1069" s="15"/>
      <c r="AD1069" s="15"/>
      <c r="AE1069" s="15"/>
      <c r="AF1069" s="15"/>
      <c r="AG1069" s="15"/>
      <c r="AH1069" s="15"/>
      <c r="AI1069" s="15"/>
      <c r="AJ1069" s="15"/>
      <c r="AK1069" s="15"/>
      <c r="AL1069" s="15"/>
      <c r="AM1069" s="15"/>
      <c r="AN1069" s="15"/>
      <c r="AO1069" s="15"/>
    </row>
    <row r="1070" spans="1:41" ht="11.7" customHeight="1" x14ac:dyDescent="0.25">
      <c r="A1070" s="14"/>
      <c r="B1070" s="14"/>
      <c r="C1070" s="15"/>
      <c r="D1070" s="15"/>
      <c r="E1070" s="15"/>
      <c r="F1070" s="15"/>
      <c r="G1070" s="15"/>
      <c r="H1070" s="15"/>
      <c r="I1070" s="15"/>
      <c r="J1070" s="15"/>
      <c r="K1070" s="15"/>
      <c r="L1070" s="15"/>
      <c r="M1070" s="15"/>
      <c r="N1070" s="15"/>
      <c r="O1070" s="15"/>
      <c r="P1070" s="15"/>
      <c r="Q1070" s="15"/>
      <c r="R1070" s="15"/>
      <c r="S1070" s="15"/>
      <c r="T1070" s="15"/>
      <c r="U1070" s="15"/>
      <c r="V1070" s="15"/>
      <c r="W1070" s="15"/>
      <c r="X1070" s="15"/>
      <c r="Y1070" s="15"/>
      <c r="Z1070" s="15"/>
      <c r="AA1070" s="15"/>
      <c r="AB1070" s="15"/>
      <c r="AC1070" s="15"/>
      <c r="AD1070" s="15"/>
      <c r="AE1070" s="15"/>
      <c r="AF1070" s="15"/>
      <c r="AG1070" s="15"/>
      <c r="AH1070" s="15"/>
      <c r="AI1070" s="15"/>
      <c r="AJ1070" s="15"/>
      <c r="AK1070" s="15"/>
      <c r="AL1070" s="15"/>
      <c r="AM1070" s="15"/>
      <c r="AN1070" s="15"/>
      <c r="AO1070" s="15"/>
    </row>
    <row r="1071" spans="1:41" ht="11.7" customHeight="1" x14ac:dyDescent="0.25">
      <c r="A1071" s="14"/>
      <c r="B1071" s="14"/>
      <c r="C1071" s="15"/>
      <c r="D1071" s="15"/>
      <c r="E1071" s="15"/>
      <c r="F1071" s="15"/>
      <c r="G1071" s="15"/>
      <c r="H1071" s="15"/>
      <c r="I1071" s="15"/>
      <c r="J1071" s="15"/>
      <c r="K1071" s="15"/>
      <c r="L1071" s="15"/>
      <c r="M1071" s="15"/>
      <c r="N1071" s="15"/>
      <c r="O1071" s="15"/>
      <c r="P1071" s="15"/>
      <c r="Q1071" s="15"/>
      <c r="R1071" s="15"/>
      <c r="S1071" s="15"/>
      <c r="T1071" s="15"/>
      <c r="U1071" s="15"/>
      <c r="V1071" s="15"/>
      <c r="W1071" s="15"/>
      <c r="X1071" s="15"/>
      <c r="Y1071" s="15"/>
      <c r="Z1071" s="15"/>
      <c r="AA1071" s="15"/>
      <c r="AB1071" s="15"/>
      <c r="AC1071" s="15"/>
      <c r="AD1071" s="15"/>
      <c r="AE1071" s="15"/>
      <c r="AF1071" s="15"/>
      <c r="AG1071" s="15"/>
      <c r="AH1071" s="15"/>
      <c r="AI1071" s="15"/>
      <c r="AJ1071" s="15"/>
      <c r="AK1071" s="15"/>
      <c r="AL1071" s="15"/>
      <c r="AM1071" s="15"/>
      <c r="AN1071" s="15"/>
      <c r="AO1071" s="15"/>
    </row>
    <row r="1072" spans="1:41" ht="11.7" customHeight="1" x14ac:dyDescent="0.25">
      <c r="A1072" s="14"/>
      <c r="B1072" s="14"/>
      <c r="C1072" s="15"/>
      <c r="D1072" s="15"/>
      <c r="E1072" s="15"/>
      <c r="F1072" s="15"/>
      <c r="G1072" s="15"/>
      <c r="H1072" s="15"/>
      <c r="I1072" s="15"/>
      <c r="J1072" s="15"/>
      <c r="K1072" s="15"/>
      <c r="L1072" s="15"/>
      <c r="M1072" s="15"/>
      <c r="N1072" s="15"/>
      <c r="O1072" s="15"/>
      <c r="P1072" s="15"/>
      <c r="Q1072" s="15"/>
      <c r="R1072" s="15"/>
      <c r="S1072" s="15"/>
      <c r="T1072" s="15"/>
      <c r="U1072" s="15"/>
      <c r="V1072" s="15"/>
      <c r="W1072" s="15"/>
      <c r="X1072" s="15"/>
      <c r="Y1072" s="15"/>
      <c r="Z1072" s="15"/>
      <c r="AA1072" s="15"/>
      <c r="AB1072" s="15"/>
      <c r="AC1072" s="15"/>
      <c r="AD1072" s="15"/>
      <c r="AE1072" s="15"/>
      <c r="AF1072" s="15"/>
      <c r="AG1072" s="15"/>
      <c r="AH1072" s="15"/>
      <c r="AI1072" s="15"/>
      <c r="AJ1072" s="15"/>
      <c r="AK1072" s="15"/>
      <c r="AL1072" s="15"/>
      <c r="AM1072" s="15"/>
      <c r="AN1072" s="15"/>
      <c r="AO1072" s="15"/>
    </row>
    <row r="1073" spans="1:41" ht="11.7" customHeight="1" x14ac:dyDescent="0.25">
      <c r="A1073" s="14"/>
      <c r="B1073" s="14"/>
      <c r="C1073" s="15"/>
      <c r="D1073" s="15"/>
      <c r="E1073" s="15"/>
      <c r="F1073" s="15"/>
      <c r="G1073" s="15"/>
      <c r="H1073" s="15"/>
      <c r="I1073" s="15"/>
      <c r="J1073" s="15"/>
      <c r="K1073" s="15"/>
      <c r="L1073" s="15"/>
      <c r="M1073" s="15"/>
      <c r="N1073" s="15"/>
      <c r="O1073" s="15"/>
      <c r="P1073" s="15"/>
      <c r="Q1073" s="15"/>
      <c r="R1073" s="15"/>
      <c r="S1073" s="15"/>
      <c r="T1073" s="15"/>
      <c r="U1073" s="15"/>
      <c r="V1073" s="15"/>
      <c r="W1073" s="15"/>
      <c r="X1073" s="15"/>
      <c r="Y1073" s="15"/>
      <c r="Z1073" s="15"/>
      <c r="AA1073" s="15"/>
      <c r="AB1073" s="15"/>
      <c r="AC1073" s="15"/>
      <c r="AD1073" s="15"/>
      <c r="AE1073" s="15"/>
      <c r="AF1073" s="15"/>
      <c r="AG1073" s="15"/>
      <c r="AH1073" s="15"/>
      <c r="AI1073" s="15"/>
      <c r="AJ1073" s="15"/>
      <c r="AK1073" s="15"/>
      <c r="AL1073" s="15"/>
      <c r="AM1073" s="15"/>
      <c r="AN1073" s="15"/>
      <c r="AO1073" s="15"/>
    </row>
    <row r="1074" spans="1:41" ht="11.7" customHeight="1" x14ac:dyDescent="0.25">
      <c r="A1074" s="14"/>
      <c r="B1074" s="14"/>
      <c r="C1074" s="15"/>
      <c r="D1074" s="15"/>
      <c r="E1074" s="15"/>
      <c r="F1074" s="15"/>
      <c r="G1074" s="15"/>
      <c r="H1074" s="15"/>
      <c r="I1074" s="15"/>
      <c r="J1074" s="15"/>
      <c r="K1074" s="15"/>
      <c r="L1074" s="15"/>
      <c r="M1074" s="15"/>
      <c r="N1074" s="15"/>
      <c r="O1074" s="15"/>
      <c r="P1074" s="15"/>
      <c r="Q1074" s="15"/>
      <c r="R1074" s="15"/>
      <c r="S1074" s="15"/>
      <c r="T1074" s="15"/>
      <c r="U1074" s="15"/>
      <c r="V1074" s="15"/>
      <c r="W1074" s="15"/>
      <c r="X1074" s="15"/>
      <c r="Y1074" s="15"/>
      <c r="Z1074" s="15"/>
      <c r="AA1074" s="15"/>
      <c r="AB1074" s="15"/>
      <c r="AC1074" s="15"/>
      <c r="AD1074" s="15"/>
      <c r="AE1074" s="15"/>
      <c r="AF1074" s="15"/>
      <c r="AG1074" s="15"/>
      <c r="AH1074" s="15"/>
      <c r="AI1074" s="15"/>
      <c r="AJ1074" s="15"/>
      <c r="AK1074" s="15"/>
      <c r="AL1074" s="15"/>
      <c r="AM1074" s="15"/>
      <c r="AN1074" s="15"/>
      <c r="AO1074" s="15"/>
    </row>
    <row r="1075" spans="1:41" ht="11.7" customHeight="1" x14ac:dyDescent="0.25">
      <c r="A1075" s="14"/>
      <c r="B1075" s="14"/>
      <c r="C1075" s="15"/>
      <c r="D1075" s="15"/>
      <c r="E1075" s="15"/>
      <c r="F1075" s="15"/>
      <c r="G1075" s="15"/>
      <c r="H1075" s="15"/>
      <c r="I1075" s="15"/>
      <c r="J1075" s="15"/>
      <c r="K1075" s="15"/>
      <c r="L1075" s="15"/>
      <c r="M1075" s="15"/>
      <c r="N1075" s="15"/>
      <c r="O1075" s="15"/>
      <c r="P1075" s="15"/>
      <c r="Q1075" s="15"/>
      <c r="R1075" s="15"/>
      <c r="S1075" s="15"/>
      <c r="T1075" s="15"/>
      <c r="U1075" s="15"/>
      <c r="V1075" s="15"/>
      <c r="W1075" s="15"/>
      <c r="X1075" s="15"/>
      <c r="Y1075" s="15"/>
      <c r="Z1075" s="15"/>
      <c r="AA1075" s="15"/>
      <c r="AB1075" s="15"/>
      <c r="AC1075" s="15"/>
      <c r="AD1075" s="15"/>
      <c r="AE1075" s="15"/>
      <c r="AF1075" s="15"/>
      <c r="AG1075" s="15"/>
      <c r="AH1075" s="15"/>
      <c r="AI1075" s="15"/>
      <c r="AJ1075" s="15"/>
      <c r="AK1075" s="15"/>
      <c r="AL1075" s="15"/>
      <c r="AM1075" s="15"/>
      <c r="AN1075" s="15"/>
      <c r="AO1075" s="15"/>
    </row>
    <row r="1076" spans="1:41" ht="11.7" customHeight="1" x14ac:dyDescent="0.25">
      <c r="A1076" s="14"/>
      <c r="B1076" s="14"/>
      <c r="C1076" s="15"/>
      <c r="D1076" s="15"/>
      <c r="E1076" s="15"/>
      <c r="F1076" s="15"/>
      <c r="G1076" s="15"/>
      <c r="H1076" s="15"/>
      <c r="I1076" s="15"/>
      <c r="J1076" s="15"/>
      <c r="K1076" s="15"/>
      <c r="L1076" s="15"/>
      <c r="M1076" s="15"/>
      <c r="N1076" s="15"/>
      <c r="O1076" s="15"/>
      <c r="P1076" s="15"/>
      <c r="Q1076" s="15"/>
      <c r="R1076" s="15"/>
      <c r="S1076" s="15"/>
      <c r="T1076" s="15"/>
      <c r="U1076" s="15"/>
      <c r="V1076" s="15"/>
      <c r="W1076" s="15"/>
      <c r="X1076" s="15"/>
      <c r="Y1076" s="15"/>
      <c r="Z1076" s="15"/>
      <c r="AA1076" s="15"/>
      <c r="AB1076" s="15"/>
      <c r="AC1076" s="15"/>
      <c r="AD1076" s="15"/>
      <c r="AE1076" s="15"/>
      <c r="AF1076" s="15"/>
      <c r="AG1076" s="15"/>
      <c r="AH1076" s="15"/>
      <c r="AI1076" s="15"/>
      <c r="AJ1076" s="15"/>
      <c r="AK1076" s="15"/>
      <c r="AL1076" s="15"/>
      <c r="AM1076" s="15"/>
      <c r="AN1076" s="15"/>
      <c r="AO1076" s="15"/>
    </row>
    <row r="1077" spans="1:41" ht="11.7" customHeight="1" x14ac:dyDescent="0.25">
      <c r="A1077" s="14"/>
      <c r="B1077" s="14"/>
      <c r="C1077" s="15"/>
      <c r="D1077" s="15"/>
      <c r="E1077" s="15"/>
      <c r="F1077" s="15"/>
      <c r="G1077" s="15"/>
      <c r="H1077" s="15"/>
      <c r="I1077" s="15"/>
      <c r="J1077" s="15"/>
      <c r="K1077" s="15"/>
      <c r="L1077" s="15"/>
      <c r="M1077" s="15"/>
      <c r="N1077" s="15"/>
      <c r="O1077" s="15"/>
      <c r="P1077" s="15"/>
      <c r="Q1077" s="15"/>
      <c r="R1077" s="15"/>
      <c r="S1077" s="15"/>
      <c r="T1077" s="15"/>
      <c r="U1077" s="15"/>
      <c r="V1077" s="15"/>
      <c r="W1077" s="15"/>
      <c r="X1077" s="15"/>
      <c r="Y1077" s="15"/>
      <c r="Z1077" s="15"/>
      <c r="AA1077" s="15"/>
      <c r="AB1077" s="15"/>
      <c r="AC1077" s="15"/>
      <c r="AD1077" s="15"/>
      <c r="AE1077" s="15"/>
      <c r="AF1077" s="15"/>
      <c r="AG1077" s="15"/>
      <c r="AH1077" s="15"/>
      <c r="AI1077" s="15"/>
      <c r="AJ1077" s="15"/>
      <c r="AK1077" s="15"/>
      <c r="AL1077" s="15"/>
      <c r="AM1077" s="15"/>
      <c r="AN1077" s="15"/>
      <c r="AO1077" s="15"/>
    </row>
    <row r="1078" spans="1:41" ht="11.7" customHeight="1" x14ac:dyDescent="0.25">
      <c r="A1078" s="14"/>
      <c r="B1078" s="14"/>
      <c r="C1078" s="15"/>
      <c r="D1078" s="15"/>
      <c r="E1078" s="15"/>
      <c r="F1078" s="15"/>
      <c r="G1078" s="15"/>
      <c r="H1078" s="15"/>
      <c r="I1078" s="15"/>
      <c r="J1078" s="15"/>
      <c r="K1078" s="15"/>
      <c r="L1078" s="15"/>
      <c r="M1078" s="15"/>
      <c r="N1078" s="15"/>
      <c r="O1078" s="15"/>
      <c r="P1078" s="15"/>
      <c r="Q1078" s="15"/>
      <c r="R1078" s="15"/>
      <c r="S1078" s="15"/>
      <c r="T1078" s="15"/>
      <c r="U1078" s="15"/>
      <c r="V1078" s="15"/>
      <c r="W1078" s="15"/>
      <c r="X1078" s="15"/>
      <c r="Y1078" s="15"/>
      <c r="Z1078" s="15"/>
      <c r="AA1078" s="15"/>
      <c r="AB1078" s="15"/>
      <c r="AC1078" s="15"/>
      <c r="AD1078" s="15"/>
      <c r="AE1078" s="15"/>
      <c r="AF1078" s="15"/>
      <c r="AG1078" s="15"/>
      <c r="AH1078" s="15"/>
      <c r="AI1078" s="15"/>
      <c r="AJ1078" s="15"/>
      <c r="AK1078" s="15"/>
      <c r="AL1078" s="15"/>
      <c r="AM1078" s="15"/>
      <c r="AN1078" s="15"/>
      <c r="AO1078" s="15"/>
    </row>
    <row r="1079" spans="1:41" ht="11.7" customHeight="1" x14ac:dyDescent="0.25">
      <c r="A1079" s="14"/>
      <c r="B1079" s="14"/>
      <c r="C1079" s="15"/>
      <c r="D1079" s="15"/>
      <c r="E1079" s="15"/>
      <c r="F1079" s="15"/>
      <c r="G1079" s="15"/>
      <c r="H1079" s="15"/>
      <c r="I1079" s="15"/>
      <c r="J1079" s="15"/>
      <c r="K1079" s="15"/>
      <c r="L1079" s="15"/>
      <c r="M1079" s="15"/>
      <c r="N1079" s="15"/>
      <c r="O1079" s="15"/>
      <c r="P1079" s="15"/>
      <c r="Q1079" s="15"/>
      <c r="R1079" s="15"/>
      <c r="S1079" s="15"/>
      <c r="T1079" s="15"/>
      <c r="U1079" s="15"/>
      <c r="V1079" s="15"/>
      <c r="W1079" s="15"/>
      <c r="X1079" s="15"/>
      <c r="Y1079" s="15"/>
      <c r="Z1079" s="15"/>
      <c r="AA1079" s="15"/>
      <c r="AB1079" s="15"/>
      <c r="AC1079" s="15"/>
      <c r="AD1079" s="15"/>
      <c r="AE1079" s="15"/>
      <c r="AF1079" s="15"/>
      <c r="AG1079" s="15"/>
      <c r="AH1079" s="15"/>
      <c r="AI1079" s="15"/>
      <c r="AJ1079" s="15"/>
      <c r="AK1079" s="15"/>
      <c r="AL1079" s="15"/>
      <c r="AM1079" s="15"/>
      <c r="AN1079" s="15"/>
      <c r="AO1079" s="15"/>
    </row>
    <row r="1080" spans="1:41" ht="11.7" customHeight="1" x14ac:dyDescent="0.25">
      <c r="A1080" s="14"/>
      <c r="B1080" s="14"/>
      <c r="C1080" s="15"/>
      <c r="D1080" s="15"/>
      <c r="E1080" s="15"/>
      <c r="F1080" s="15"/>
      <c r="G1080" s="15"/>
      <c r="H1080" s="15"/>
      <c r="I1080" s="15"/>
      <c r="J1080" s="15"/>
      <c r="K1080" s="15"/>
      <c r="L1080" s="15"/>
      <c r="M1080" s="15"/>
      <c r="N1080" s="15"/>
      <c r="O1080" s="15"/>
      <c r="P1080" s="15"/>
      <c r="Q1080" s="15"/>
      <c r="R1080" s="15"/>
      <c r="S1080" s="15"/>
      <c r="T1080" s="15"/>
      <c r="U1080" s="15"/>
      <c r="V1080" s="15"/>
      <c r="W1080" s="15"/>
      <c r="X1080" s="15"/>
      <c r="Y1080" s="15"/>
      <c r="Z1080" s="15"/>
      <c r="AA1080" s="15"/>
      <c r="AB1080" s="15"/>
      <c r="AC1080" s="15"/>
      <c r="AD1080" s="15"/>
      <c r="AE1080" s="15"/>
      <c r="AF1080" s="15"/>
      <c r="AG1080" s="15"/>
      <c r="AH1080" s="15"/>
      <c r="AI1080" s="15"/>
      <c r="AJ1080" s="15"/>
      <c r="AK1080" s="15"/>
      <c r="AL1080" s="15"/>
      <c r="AM1080" s="15"/>
      <c r="AN1080" s="15"/>
      <c r="AO1080" s="15"/>
    </row>
    <row r="1081" spans="1:41" ht="11.7" customHeight="1" x14ac:dyDescent="0.25">
      <c r="A1081" s="14"/>
      <c r="B1081" s="14"/>
      <c r="C1081" s="15"/>
      <c r="D1081" s="15"/>
      <c r="E1081" s="15"/>
      <c r="F1081" s="15"/>
      <c r="G1081" s="15"/>
      <c r="H1081" s="15"/>
      <c r="I1081" s="15"/>
      <c r="J1081" s="15"/>
      <c r="K1081" s="15"/>
      <c r="L1081" s="15"/>
      <c r="M1081" s="15"/>
      <c r="N1081" s="15"/>
      <c r="O1081" s="15"/>
      <c r="P1081" s="15"/>
      <c r="Q1081" s="15"/>
      <c r="R1081" s="15"/>
      <c r="S1081" s="15"/>
      <c r="T1081" s="15"/>
      <c r="U1081" s="15"/>
      <c r="V1081" s="15"/>
      <c r="W1081" s="15"/>
      <c r="X1081" s="15"/>
      <c r="Y1081" s="15"/>
      <c r="Z1081" s="15"/>
      <c r="AA1081" s="15"/>
      <c r="AB1081" s="15"/>
      <c r="AC1081" s="15"/>
      <c r="AD1081" s="15"/>
      <c r="AE1081" s="15"/>
      <c r="AF1081" s="15"/>
      <c r="AG1081" s="15"/>
      <c r="AH1081" s="15"/>
      <c r="AI1081" s="15"/>
      <c r="AJ1081" s="15"/>
      <c r="AK1081" s="15"/>
      <c r="AL1081" s="15"/>
      <c r="AM1081" s="15"/>
      <c r="AN1081" s="15"/>
      <c r="AO1081" s="15"/>
    </row>
    <row r="1082" spans="1:41" ht="11.7" customHeight="1" x14ac:dyDescent="0.25">
      <c r="A1082" s="14"/>
      <c r="B1082" s="14"/>
      <c r="C1082" s="15"/>
      <c r="D1082" s="15"/>
      <c r="E1082" s="15"/>
      <c r="F1082" s="15"/>
      <c r="G1082" s="15"/>
      <c r="H1082" s="15"/>
      <c r="I1082" s="15"/>
      <c r="J1082" s="15"/>
      <c r="K1082" s="15"/>
      <c r="L1082" s="15"/>
      <c r="M1082" s="15"/>
      <c r="N1082" s="15"/>
      <c r="O1082" s="15"/>
      <c r="P1082" s="15"/>
      <c r="Q1082" s="15"/>
      <c r="R1082" s="15"/>
      <c r="S1082" s="15"/>
      <c r="T1082" s="15"/>
      <c r="U1082" s="15"/>
      <c r="V1082" s="15"/>
      <c r="W1082" s="15"/>
      <c r="X1082" s="15"/>
      <c r="Y1082" s="15"/>
      <c r="Z1082" s="15"/>
      <c r="AA1082" s="15"/>
      <c r="AB1082" s="15"/>
      <c r="AC1082" s="15"/>
      <c r="AD1082" s="15"/>
      <c r="AE1082" s="15"/>
      <c r="AF1082" s="15"/>
      <c r="AG1082" s="15"/>
      <c r="AH1082" s="15"/>
      <c r="AI1082" s="15"/>
      <c r="AJ1082" s="15"/>
      <c r="AK1082" s="15"/>
      <c r="AL1082" s="15"/>
      <c r="AM1082" s="15"/>
      <c r="AN1082" s="15"/>
      <c r="AO1082" s="15"/>
    </row>
    <row r="1083" spans="1:41" ht="11.7" customHeight="1" x14ac:dyDescent="0.25">
      <c r="A1083" s="14"/>
      <c r="B1083" s="14"/>
      <c r="C1083" s="15"/>
      <c r="D1083" s="15"/>
      <c r="E1083" s="15"/>
      <c r="F1083" s="15"/>
      <c r="G1083" s="15"/>
      <c r="H1083" s="15"/>
      <c r="I1083" s="15"/>
      <c r="J1083" s="15"/>
      <c r="K1083" s="15"/>
      <c r="L1083" s="15"/>
      <c r="M1083" s="15"/>
      <c r="N1083" s="15"/>
      <c r="O1083" s="15"/>
      <c r="P1083" s="15"/>
      <c r="Q1083" s="15"/>
      <c r="R1083" s="15"/>
      <c r="S1083" s="15"/>
      <c r="T1083" s="15"/>
      <c r="U1083" s="15"/>
      <c r="V1083" s="15"/>
      <c r="W1083" s="15"/>
      <c r="X1083" s="15"/>
      <c r="Y1083" s="15"/>
      <c r="Z1083" s="15"/>
      <c r="AA1083" s="15"/>
      <c r="AB1083" s="15"/>
      <c r="AC1083" s="15"/>
      <c r="AD1083" s="15"/>
      <c r="AE1083" s="15"/>
      <c r="AF1083" s="15"/>
      <c r="AG1083" s="15"/>
      <c r="AH1083" s="15"/>
      <c r="AI1083" s="15"/>
      <c r="AJ1083" s="15"/>
      <c r="AK1083" s="15"/>
      <c r="AL1083" s="15"/>
      <c r="AM1083" s="15"/>
      <c r="AN1083" s="15"/>
      <c r="AO1083" s="15"/>
    </row>
    <row r="1084" spans="1:41" ht="11.7" customHeight="1" x14ac:dyDescent="0.25">
      <c r="A1084" s="14"/>
      <c r="B1084" s="14"/>
      <c r="C1084" s="15"/>
      <c r="D1084" s="15"/>
      <c r="E1084" s="15"/>
      <c r="F1084" s="15"/>
      <c r="G1084" s="15"/>
      <c r="H1084" s="15"/>
      <c r="I1084" s="15"/>
      <c r="J1084" s="15"/>
      <c r="K1084" s="15"/>
      <c r="L1084" s="15"/>
      <c r="M1084" s="15"/>
      <c r="N1084" s="15"/>
      <c r="O1084" s="15"/>
      <c r="P1084" s="15"/>
      <c r="Q1084" s="15"/>
      <c r="R1084" s="15"/>
      <c r="S1084" s="15"/>
      <c r="T1084" s="15"/>
      <c r="U1084" s="15"/>
      <c r="V1084" s="15"/>
      <c r="W1084" s="15"/>
      <c r="X1084" s="15"/>
      <c r="Y1084" s="15"/>
      <c r="Z1084" s="15"/>
      <c r="AA1084" s="15"/>
      <c r="AB1084" s="15"/>
      <c r="AC1084" s="15"/>
      <c r="AD1084" s="15"/>
      <c r="AE1084" s="15"/>
      <c r="AF1084" s="15"/>
      <c r="AG1084" s="15"/>
      <c r="AH1084" s="15"/>
      <c r="AI1084" s="15"/>
      <c r="AJ1084" s="15"/>
      <c r="AK1084" s="15"/>
      <c r="AL1084" s="15"/>
      <c r="AM1084" s="15"/>
      <c r="AN1084" s="15"/>
      <c r="AO1084" s="15"/>
    </row>
    <row r="1085" spans="1:41" ht="11.7" customHeight="1" x14ac:dyDescent="0.25">
      <c r="A1085" s="14"/>
      <c r="B1085" s="14"/>
      <c r="C1085" s="15"/>
      <c r="D1085" s="15"/>
      <c r="E1085" s="15"/>
      <c r="F1085" s="15"/>
      <c r="G1085" s="15"/>
      <c r="H1085" s="15"/>
      <c r="I1085" s="15"/>
      <c r="J1085" s="15"/>
      <c r="K1085" s="15"/>
      <c r="L1085" s="15"/>
      <c r="M1085" s="15"/>
      <c r="N1085" s="15"/>
      <c r="O1085" s="15"/>
      <c r="P1085" s="15"/>
      <c r="Q1085" s="15"/>
      <c r="R1085" s="15"/>
      <c r="S1085" s="15"/>
      <c r="T1085" s="15"/>
      <c r="U1085" s="15"/>
      <c r="V1085" s="15"/>
      <c r="W1085" s="15"/>
      <c r="X1085" s="15"/>
      <c r="Y1085" s="15"/>
      <c r="Z1085" s="15"/>
      <c r="AA1085" s="15"/>
      <c r="AB1085" s="15"/>
      <c r="AC1085" s="15"/>
      <c r="AD1085" s="15"/>
      <c r="AE1085" s="15"/>
      <c r="AF1085" s="15"/>
      <c r="AG1085" s="15"/>
      <c r="AH1085" s="15"/>
      <c r="AI1085" s="15"/>
      <c r="AJ1085" s="15"/>
      <c r="AK1085" s="15"/>
      <c r="AL1085" s="15"/>
      <c r="AM1085" s="15"/>
      <c r="AN1085" s="15"/>
      <c r="AO1085" s="15"/>
    </row>
    <row r="1086" spans="1:41" ht="11.7" customHeight="1" x14ac:dyDescent="0.25">
      <c r="A1086" s="14"/>
      <c r="B1086" s="14"/>
      <c r="C1086" s="15"/>
      <c r="D1086" s="15"/>
      <c r="E1086" s="15"/>
      <c r="F1086" s="15"/>
      <c r="G1086" s="15"/>
      <c r="H1086" s="15"/>
      <c r="I1086" s="15"/>
      <c r="J1086" s="15"/>
      <c r="K1086" s="15"/>
      <c r="L1086" s="15"/>
      <c r="M1086" s="15"/>
      <c r="N1086" s="15"/>
      <c r="O1086" s="15"/>
      <c r="P1086" s="15"/>
      <c r="Q1086" s="15"/>
      <c r="R1086" s="15"/>
      <c r="S1086" s="15"/>
      <c r="T1086" s="15"/>
      <c r="U1086" s="15"/>
      <c r="V1086" s="15"/>
      <c r="W1086" s="15"/>
      <c r="X1086" s="15"/>
      <c r="Y1086" s="15"/>
      <c r="Z1086" s="15"/>
      <c r="AA1086" s="15"/>
      <c r="AB1086" s="15"/>
      <c r="AC1086" s="15"/>
      <c r="AD1086" s="15"/>
      <c r="AE1086" s="15"/>
      <c r="AF1086" s="15"/>
      <c r="AG1086" s="15"/>
      <c r="AH1086" s="15"/>
      <c r="AI1086" s="15"/>
      <c r="AJ1086" s="15"/>
      <c r="AK1086" s="15"/>
      <c r="AL1086" s="15"/>
      <c r="AM1086" s="15"/>
      <c r="AN1086" s="15"/>
      <c r="AO1086" s="15"/>
    </row>
    <row r="1087" spans="1:41" ht="11.7" customHeight="1" x14ac:dyDescent="0.25">
      <c r="A1087" s="14"/>
      <c r="B1087" s="14"/>
      <c r="C1087" s="15"/>
      <c r="D1087" s="15"/>
      <c r="E1087" s="15"/>
      <c r="F1087" s="15"/>
      <c r="G1087" s="15"/>
      <c r="H1087" s="15"/>
      <c r="I1087" s="15"/>
      <c r="J1087" s="15"/>
      <c r="K1087" s="15"/>
      <c r="L1087" s="15"/>
      <c r="M1087" s="15"/>
      <c r="N1087" s="15"/>
      <c r="O1087" s="15"/>
      <c r="P1087" s="15"/>
      <c r="Q1087" s="15"/>
      <c r="R1087" s="15"/>
      <c r="S1087" s="15"/>
      <c r="T1087" s="15"/>
      <c r="U1087" s="15"/>
      <c r="V1087" s="15"/>
      <c r="W1087" s="15"/>
      <c r="X1087" s="15"/>
      <c r="Y1087" s="15"/>
      <c r="Z1087" s="15"/>
      <c r="AA1087" s="15"/>
      <c r="AB1087" s="15"/>
      <c r="AC1087" s="15"/>
      <c r="AD1087" s="15"/>
      <c r="AE1087" s="15"/>
      <c r="AF1087" s="15"/>
      <c r="AG1087" s="15"/>
      <c r="AH1087" s="15"/>
      <c r="AI1087" s="15"/>
      <c r="AJ1087" s="15"/>
      <c r="AK1087" s="15"/>
      <c r="AL1087" s="15"/>
      <c r="AM1087" s="15"/>
      <c r="AN1087" s="15"/>
      <c r="AO1087" s="15"/>
    </row>
    <row r="1088" spans="1:41" ht="11.7" customHeight="1" x14ac:dyDescent="0.25">
      <c r="A1088" s="14"/>
      <c r="B1088" s="14"/>
      <c r="C1088" s="15"/>
      <c r="D1088" s="15"/>
      <c r="E1088" s="15"/>
      <c r="F1088" s="15"/>
      <c r="G1088" s="15"/>
      <c r="H1088" s="15"/>
      <c r="I1088" s="15"/>
      <c r="J1088" s="15"/>
      <c r="K1088" s="15"/>
      <c r="L1088" s="15"/>
      <c r="M1088" s="15"/>
      <c r="N1088" s="15"/>
      <c r="O1088" s="15"/>
      <c r="P1088" s="15"/>
      <c r="Q1088" s="15"/>
      <c r="R1088" s="15"/>
      <c r="S1088" s="15"/>
      <c r="T1088" s="15"/>
      <c r="U1088" s="15"/>
      <c r="V1088" s="15"/>
      <c r="W1088" s="15"/>
      <c r="X1088" s="15"/>
      <c r="Y1088" s="15"/>
      <c r="Z1088" s="15"/>
      <c r="AA1088" s="15"/>
      <c r="AB1088" s="15"/>
      <c r="AC1088" s="15"/>
      <c r="AD1088" s="15"/>
      <c r="AE1088" s="15"/>
      <c r="AF1088" s="15"/>
      <c r="AG1088" s="15"/>
      <c r="AH1088" s="15"/>
      <c r="AI1088" s="15"/>
      <c r="AJ1088" s="15"/>
      <c r="AK1088" s="15"/>
      <c r="AL1088" s="15"/>
      <c r="AM1088" s="15"/>
      <c r="AN1088" s="15"/>
      <c r="AO1088" s="15"/>
    </row>
    <row r="1089" spans="1:41" ht="11.7" customHeight="1" x14ac:dyDescent="0.25">
      <c r="A1089" s="14"/>
      <c r="B1089" s="14"/>
      <c r="C1089" s="15"/>
      <c r="D1089" s="15"/>
      <c r="E1089" s="15"/>
      <c r="F1089" s="15"/>
      <c r="G1089" s="15"/>
      <c r="H1089" s="15"/>
      <c r="I1089" s="15"/>
      <c r="J1089" s="15"/>
      <c r="K1089" s="15"/>
      <c r="L1089" s="15"/>
      <c r="M1089" s="15"/>
      <c r="N1089" s="15"/>
      <c r="O1089" s="15"/>
      <c r="P1089" s="15"/>
      <c r="Q1089" s="15"/>
      <c r="R1089" s="15"/>
      <c r="S1089" s="15"/>
      <c r="T1089" s="15"/>
      <c r="U1089" s="15"/>
      <c r="V1089" s="15"/>
      <c r="W1089" s="15"/>
      <c r="X1089" s="15"/>
      <c r="Y1089" s="15"/>
      <c r="Z1089" s="15"/>
      <c r="AA1089" s="15"/>
      <c r="AB1089" s="15"/>
      <c r="AC1089" s="15"/>
      <c r="AD1089" s="15"/>
      <c r="AE1089" s="15"/>
      <c r="AF1089" s="15"/>
      <c r="AG1089" s="15"/>
      <c r="AH1089" s="15"/>
      <c r="AI1089" s="15"/>
      <c r="AJ1089" s="15"/>
      <c r="AK1089" s="15"/>
      <c r="AL1089" s="15"/>
      <c r="AM1089" s="15"/>
      <c r="AN1089" s="15"/>
      <c r="AO1089" s="15"/>
    </row>
    <row r="1090" spans="1:41" ht="11.7" customHeight="1" x14ac:dyDescent="0.25">
      <c r="A1090" s="14"/>
      <c r="B1090" s="14"/>
      <c r="C1090" s="15"/>
      <c r="D1090" s="15"/>
      <c r="E1090" s="15"/>
      <c r="F1090" s="15"/>
      <c r="G1090" s="15"/>
      <c r="H1090" s="15"/>
      <c r="I1090" s="15"/>
      <c r="J1090" s="15"/>
      <c r="K1090" s="15"/>
      <c r="L1090" s="15"/>
      <c r="M1090" s="15"/>
      <c r="N1090" s="15"/>
      <c r="O1090" s="15"/>
      <c r="P1090" s="15"/>
      <c r="Q1090" s="15"/>
      <c r="R1090" s="15"/>
      <c r="S1090" s="15"/>
      <c r="T1090" s="15"/>
      <c r="U1090" s="15"/>
      <c r="V1090" s="15"/>
      <c r="W1090" s="15"/>
      <c r="X1090" s="15"/>
      <c r="Y1090" s="15"/>
      <c r="Z1090" s="15"/>
      <c r="AA1090" s="15"/>
      <c r="AB1090" s="15"/>
      <c r="AC1090" s="15"/>
      <c r="AD1090" s="15"/>
      <c r="AE1090" s="15"/>
      <c r="AF1090" s="15"/>
      <c r="AG1090" s="15"/>
      <c r="AH1090" s="15"/>
      <c r="AI1090" s="15"/>
      <c r="AJ1090" s="15"/>
      <c r="AK1090" s="15"/>
      <c r="AL1090" s="15"/>
      <c r="AM1090" s="15"/>
      <c r="AN1090" s="15"/>
      <c r="AO1090" s="15"/>
    </row>
    <row r="1091" spans="1:41" ht="11.7" customHeight="1" x14ac:dyDescent="0.25">
      <c r="A1091" s="14"/>
      <c r="B1091" s="14"/>
      <c r="C1091" s="15"/>
      <c r="D1091" s="15"/>
      <c r="E1091" s="15"/>
      <c r="F1091" s="15"/>
      <c r="G1091" s="15"/>
      <c r="H1091" s="15"/>
      <c r="I1091" s="15"/>
      <c r="J1091" s="15"/>
      <c r="K1091" s="15"/>
      <c r="L1091" s="15"/>
      <c r="M1091" s="15"/>
      <c r="N1091" s="15"/>
      <c r="O1091" s="15"/>
      <c r="P1091" s="15"/>
      <c r="Q1091" s="15"/>
      <c r="R1091" s="15"/>
      <c r="S1091" s="15"/>
      <c r="T1091" s="15"/>
      <c r="U1091" s="15"/>
      <c r="V1091" s="15"/>
      <c r="W1091" s="15"/>
      <c r="X1091" s="15"/>
      <c r="Y1091" s="15"/>
      <c r="Z1091" s="15"/>
      <c r="AA1091" s="15"/>
      <c r="AB1091" s="15"/>
      <c r="AC1091" s="15"/>
      <c r="AD1091" s="15"/>
      <c r="AE1091" s="15"/>
      <c r="AF1091" s="15"/>
      <c r="AG1091" s="15"/>
      <c r="AH1091" s="15"/>
      <c r="AI1091" s="15"/>
      <c r="AJ1091" s="15"/>
      <c r="AK1091" s="15"/>
      <c r="AL1091" s="15"/>
      <c r="AM1091" s="15"/>
      <c r="AN1091" s="15"/>
      <c r="AO1091" s="15"/>
    </row>
    <row r="1092" spans="1:41" ht="11.7" customHeight="1" x14ac:dyDescent="0.25">
      <c r="A1092" s="14"/>
      <c r="B1092" s="14"/>
      <c r="C1092" s="15"/>
      <c r="D1092" s="15"/>
      <c r="E1092" s="15"/>
      <c r="F1092" s="15"/>
      <c r="G1092" s="15"/>
      <c r="H1092" s="15"/>
      <c r="I1092" s="15"/>
      <c r="J1092" s="15"/>
      <c r="K1092" s="15"/>
      <c r="L1092" s="15"/>
      <c r="M1092" s="15"/>
      <c r="N1092" s="15"/>
      <c r="O1092" s="15"/>
      <c r="P1092" s="15"/>
      <c r="Q1092" s="15"/>
      <c r="R1092" s="15"/>
      <c r="S1092" s="15"/>
      <c r="T1092" s="15"/>
      <c r="U1092" s="15"/>
      <c r="V1092" s="15"/>
      <c r="W1092" s="15"/>
      <c r="X1092" s="15"/>
      <c r="Y1092" s="15"/>
      <c r="Z1092" s="15"/>
      <c r="AA1092" s="15"/>
      <c r="AB1092" s="15"/>
      <c r="AC1092" s="15"/>
      <c r="AD1092" s="15"/>
      <c r="AE1092" s="15"/>
      <c r="AF1092" s="15"/>
      <c r="AG1092" s="15"/>
      <c r="AH1092" s="15"/>
      <c r="AI1092" s="15"/>
      <c r="AJ1092" s="15"/>
      <c r="AK1092" s="15"/>
      <c r="AL1092" s="15"/>
      <c r="AM1092" s="15"/>
      <c r="AN1092" s="15"/>
      <c r="AO1092" s="15"/>
    </row>
    <row r="1093" spans="1:41" ht="11.7" customHeight="1" x14ac:dyDescent="0.25">
      <c r="A1093" s="14"/>
      <c r="B1093" s="14"/>
      <c r="C1093" s="15"/>
      <c r="D1093" s="15"/>
      <c r="E1093" s="15"/>
      <c r="F1093" s="15"/>
      <c r="G1093" s="15"/>
      <c r="H1093" s="15"/>
      <c r="I1093" s="15"/>
      <c r="J1093" s="15"/>
      <c r="K1093" s="15"/>
      <c r="L1093" s="15"/>
      <c r="M1093" s="15"/>
      <c r="N1093" s="15"/>
      <c r="O1093" s="15"/>
      <c r="P1093" s="15"/>
      <c r="Q1093" s="15"/>
      <c r="R1093" s="15"/>
      <c r="S1093" s="15"/>
      <c r="T1093" s="15"/>
      <c r="U1093" s="15"/>
      <c r="V1093" s="15"/>
      <c r="W1093" s="15"/>
      <c r="X1093" s="15"/>
      <c r="Y1093" s="15"/>
      <c r="Z1093" s="15"/>
      <c r="AA1093" s="15"/>
      <c r="AB1093" s="15"/>
      <c r="AC1093" s="15"/>
      <c r="AD1093" s="15"/>
      <c r="AE1093" s="15"/>
      <c r="AF1093" s="15"/>
      <c r="AG1093" s="15"/>
      <c r="AH1093" s="15"/>
      <c r="AI1093" s="15"/>
      <c r="AJ1093" s="15"/>
      <c r="AK1093" s="15"/>
      <c r="AL1093" s="15"/>
      <c r="AM1093" s="15"/>
      <c r="AN1093" s="15"/>
      <c r="AO1093" s="15"/>
    </row>
    <row r="1094" spans="1:41" ht="11.7" customHeight="1" x14ac:dyDescent="0.25">
      <c r="A1094" s="14"/>
      <c r="B1094" s="14"/>
      <c r="C1094" s="15"/>
      <c r="D1094" s="15"/>
      <c r="E1094" s="15"/>
      <c r="F1094" s="15"/>
      <c r="G1094" s="15"/>
      <c r="H1094" s="15"/>
      <c r="I1094" s="15"/>
      <c r="J1094" s="15"/>
      <c r="K1094" s="15"/>
      <c r="L1094" s="15"/>
      <c r="M1094" s="15"/>
      <c r="N1094" s="15"/>
      <c r="O1094" s="15"/>
      <c r="P1094" s="15"/>
      <c r="Q1094" s="15"/>
      <c r="R1094" s="15"/>
      <c r="S1094" s="15"/>
      <c r="T1094" s="15"/>
      <c r="U1094" s="15"/>
      <c r="V1094" s="15"/>
      <c r="W1094" s="15"/>
      <c r="X1094" s="15"/>
      <c r="Y1094" s="15"/>
      <c r="Z1094" s="15"/>
      <c r="AA1094" s="15"/>
      <c r="AB1094" s="15"/>
      <c r="AC1094" s="15"/>
      <c r="AD1094" s="15"/>
      <c r="AE1094" s="15"/>
      <c r="AF1094" s="15"/>
      <c r="AG1094" s="15"/>
      <c r="AH1094" s="15"/>
      <c r="AI1094" s="15"/>
      <c r="AJ1094" s="15"/>
      <c r="AK1094" s="15"/>
      <c r="AL1094" s="15"/>
      <c r="AM1094" s="15"/>
      <c r="AN1094" s="15"/>
      <c r="AO1094" s="15"/>
    </row>
    <row r="1095" spans="1:41" ht="11.7" customHeight="1" x14ac:dyDescent="0.25">
      <c r="A1095" s="14"/>
      <c r="B1095" s="14"/>
      <c r="C1095" s="15"/>
      <c r="D1095" s="15"/>
      <c r="E1095" s="15"/>
      <c r="F1095" s="15"/>
      <c r="G1095" s="15"/>
      <c r="H1095" s="15"/>
      <c r="I1095" s="15"/>
      <c r="J1095" s="15"/>
      <c r="K1095" s="15"/>
      <c r="L1095" s="15"/>
      <c r="M1095" s="15"/>
      <c r="N1095" s="15"/>
      <c r="O1095" s="15"/>
      <c r="P1095" s="15"/>
      <c r="Q1095" s="15"/>
      <c r="R1095" s="15"/>
      <c r="S1095" s="15"/>
      <c r="T1095" s="15"/>
      <c r="U1095" s="15"/>
      <c r="V1095" s="15"/>
      <c r="W1095" s="15"/>
      <c r="X1095" s="15"/>
      <c r="Y1095" s="15"/>
      <c r="Z1095" s="15"/>
      <c r="AA1095" s="15"/>
      <c r="AB1095" s="15"/>
      <c r="AC1095" s="15"/>
      <c r="AD1095" s="15"/>
      <c r="AE1095" s="15"/>
      <c r="AF1095" s="15"/>
      <c r="AG1095" s="15"/>
      <c r="AH1095" s="15"/>
      <c r="AI1095" s="15"/>
      <c r="AJ1095" s="15"/>
      <c r="AK1095" s="15"/>
      <c r="AL1095" s="15"/>
      <c r="AM1095" s="15"/>
      <c r="AN1095" s="15"/>
      <c r="AO1095" s="15"/>
    </row>
    <row r="1096" spans="1:41" ht="11.7" customHeight="1" x14ac:dyDescent="0.25">
      <c r="A1096" s="14"/>
      <c r="B1096" s="14"/>
      <c r="C1096" s="15"/>
      <c r="D1096" s="15"/>
      <c r="E1096" s="15"/>
      <c r="F1096" s="15"/>
      <c r="G1096" s="15"/>
      <c r="H1096" s="15"/>
      <c r="I1096" s="15"/>
      <c r="J1096" s="15"/>
      <c r="K1096" s="15"/>
      <c r="L1096" s="15"/>
      <c r="M1096" s="15"/>
      <c r="N1096" s="15"/>
      <c r="O1096" s="15"/>
      <c r="P1096" s="15"/>
      <c r="Q1096" s="15"/>
      <c r="R1096" s="15"/>
      <c r="S1096" s="15"/>
      <c r="T1096" s="15"/>
      <c r="U1096" s="15"/>
      <c r="V1096" s="15"/>
      <c r="W1096" s="15"/>
      <c r="X1096" s="15"/>
      <c r="Y1096" s="15"/>
      <c r="Z1096" s="15"/>
      <c r="AA1096" s="15"/>
      <c r="AB1096" s="15"/>
      <c r="AC1096" s="15"/>
      <c r="AD1096" s="15"/>
      <c r="AE1096" s="15"/>
      <c r="AF1096" s="15"/>
      <c r="AG1096" s="15"/>
      <c r="AH1096" s="15"/>
      <c r="AI1096" s="15"/>
      <c r="AJ1096" s="15"/>
      <c r="AK1096" s="15"/>
      <c r="AL1096" s="15"/>
      <c r="AM1096" s="15"/>
      <c r="AN1096" s="15"/>
      <c r="AO1096" s="15"/>
    </row>
    <row r="1097" spans="1:41" ht="11.7" customHeight="1" x14ac:dyDescent="0.25">
      <c r="A1097" s="14"/>
      <c r="B1097" s="14"/>
      <c r="C1097" s="15"/>
      <c r="D1097" s="15"/>
      <c r="E1097" s="15"/>
      <c r="F1097" s="15"/>
      <c r="G1097" s="15"/>
      <c r="H1097" s="15"/>
      <c r="I1097" s="15"/>
      <c r="J1097" s="15"/>
      <c r="K1097" s="15"/>
      <c r="L1097" s="15"/>
      <c r="M1097" s="15"/>
      <c r="N1097" s="15"/>
      <c r="O1097" s="15"/>
      <c r="P1097" s="15"/>
      <c r="Q1097" s="15"/>
      <c r="R1097" s="15"/>
      <c r="S1097" s="15"/>
      <c r="T1097" s="15"/>
      <c r="U1097" s="15"/>
      <c r="V1097" s="15"/>
      <c r="W1097" s="15"/>
      <c r="X1097" s="15"/>
      <c r="Y1097" s="15"/>
      <c r="Z1097" s="15"/>
      <c r="AA1097" s="15"/>
      <c r="AB1097" s="15"/>
      <c r="AC1097" s="15"/>
      <c r="AD1097" s="15"/>
      <c r="AE1097" s="15"/>
      <c r="AF1097" s="15"/>
      <c r="AG1097" s="15"/>
      <c r="AH1097" s="15"/>
      <c r="AI1097" s="15"/>
      <c r="AJ1097" s="15"/>
      <c r="AK1097" s="15"/>
      <c r="AL1097" s="15"/>
      <c r="AM1097" s="15"/>
      <c r="AN1097" s="15"/>
      <c r="AO1097" s="15"/>
    </row>
    <row r="1098" spans="1:41" ht="11.7" customHeight="1" x14ac:dyDescent="0.25">
      <c r="A1098" s="14"/>
      <c r="B1098" s="14"/>
      <c r="C1098" s="15"/>
      <c r="D1098" s="15"/>
      <c r="E1098" s="15"/>
      <c r="F1098" s="15"/>
      <c r="G1098" s="15"/>
      <c r="H1098" s="15"/>
      <c r="I1098" s="15"/>
      <c r="J1098" s="15"/>
      <c r="K1098" s="15"/>
      <c r="L1098" s="15"/>
      <c r="M1098" s="15"/>
      <c r="N1098" s="15"/>
      <c r="O1098" s="15"/>
      <c r="P1098" s="15"/>
      <c r="Q1098" s="15"/>
      <c r="R1098" s="15"/>
      <c r="S1098" s="15"/>
      <c r="T1098" s="15"/>
      <c r="U1098" s="15"/>
      <c r="V1098" s="15"/>
      <c r="W1098" s="15"/>
      <c r="X1098" s="15"/>
      <c r="Y1098" s="15"/>
      <c r="Z1098" s="15"/>
      <c r="AA1098" s="15"/>
      <c r="AB1098" s="15"/>
      <c r="AC1098" s="15"/>
      <c r="AD1098" s="15"/>
      <c r="AE1098" s="15"/>
      <c r="AF1098" s="15"/>
      <c r="AG1098" s="15"/>
      <c r="AH1098" s="15"/>
      <c r="AI1098" s="15"/>
      <c r="AJ1098" s="15"/>
      <c r="AK1098" s="15"/>
      <c r="AL1098" s="15"/>
      <c r="AM1098" s="15"/>
      <c r="AN1098" s="15"/>
      <c r="AO1098" s="15"/>
    </row>
    <row r="1099" spans="1:41" ht="11.7" customHeight="1" x14ac:dyDescent="0.25">
      <c r="A1099" s="14"/>
      <c r="B1099" s="14"/>
      <c r="C1099" s="15"/>
      <c r="D1099" s="15"/>
      <c r="E1099" s="15"/>
      <c r="F1099" s="15"/>
      <c r="G1099" s="15"/>
      <c r="H1099" s="15"/>
      <c r="I1099" s="15"/>
      <c r="J1099" s="15"/>
      <c r="K1099" s="15"/>
      <c r="L1099" s="15"/>
      <c r="M1099" s="15"/>
      <c r="N1099" s="15"/>
      <c r="O1099" s="15"/>
      <c r="P1099" s="15"/>
      <c r="Q1099" s="15"/>
      <c r="R1099" s="15"/>
      <c r="S1099" s="15"/>
      <c r="T1099" s="15"/>
      <c r="U1099" s="15"/>
      <c r="V1099" s="15"/>
      <c r="W1099" s="15"/>
      <c r="X1099" s="15"/>
      <c r="Y1099" s="15"/>
      <c r="Z1099" s="15"/>
      <c r="AA1099" s="15"/>
      <c r="AB1099" s="15"/>
      <c r="AC1099" s="15"/>
      <c r="AD1099" s="15"/>
      <c r="AE1099" s="15"/>
      <c r="AF1099" s="15"/>
      <c r="AG1099" s="15"/>
      <c r="AH1099" s="15"/>
      <c r="AI1099" s="15"/>
      <c r="AJ1099" s="15"/>
      <c r="AK1099" s="15"/>
      <c r="AL1099" s="15"/>
      <c r="AM1099" s="15"/>
      <c r="AN1099" s="15"/>
      <c r="AO1099" s="15"/>
    </row>
    <row r="1100" spans="1:41" ht="11.7" customHeight="1" x14ac:dyDescent="0.25">
      <c r="A1100" s="14"/>
      <c r="B1100" s="14"/>
      <c r="C1100" s="15"/>
      <c r="D1100" s="15"/>
      <c r="E1100" s="15"/>
      <c r="F1100" s="15"/>
      <c r="G1100" s="15"/>
      <c r="H1100" s="15"/>
      <c r="I1100" s="15"/>
      <c r="J1100" s="15"/>
      <c r="K1100" s="15"/>
      <c r="L1100" s="15"/>
      <c r="M1100" s="15"/>
      <c r="N1100" s="15"/>
      <c r="O1100" s="15"/>
      <c r="P1100" s="15"/>
      <c r="Q1100" s="15"/>
      <c r="R1100" s="15"/>
      <c r="S1100" s="15"/>
      <c r="T1100" s="15"/>
      <c r="U1100" s="15"/>
      <c r="V1100" s="15"/>
      <c r="W1100" s="15"/>
      <c r="X1100" s="15"/>
      <c r="Y1100" s="15"/>
      <c r="Z1100" s="15"/>
      <c r="AA1100" s="15"/>
      <c r="AB1100" s="15"/>
      <c r="AC1100" s="15"/>
      <c r="AD1100" s="15"/>
      <c r="AE1100" s="15"/>
      <c r="AF1100" s="15"/>
      <c r="AG1100" s="15"/>
      <c r="AH1100" s="15"/>
      <c r="AI1100" s="15"/>
      <c r="AJ1100" s="15"/>
      <c r="AK1100" s="15"/>
      <c r="AL1100" s="15"/>
      <c r="AM1100" s="15"/>
      <c r="AN1100" s="15"/>
      <c r="AO1100" s="15"/>
    </row>
    <row r="1101" spans="1:41" ht="11.7" customHeight="1" x14ac:dyDescent="0.25">
      <c r="A1101" s="14"/>
      <c r="B1101" s="14"/>
      <c r="C1101" s="15"/>
      <c r="D1101" s="15"/>
      <c r="E1101" s="15"/>
      <c r="F1101" s="15"/>
      <c r="G1101" s="15"/>
      <c r="H1101" s="15"/>
      <c r="I1101" s="15"/>
      <c r="J1101" s="15"/>
      <c r="K1101" s="15"/>
      <c r="L1101" s="15"/>
      <c r="M1101" s="15"/>
      <c r="N1101" s="15"/>
      <c r="O1101" s="15"/>
      <c r="P1101" s="15"/>
      <c r="Q1101" s="15"/>
      <c r="R1101" s="15"/>
      <c r="S1101" s="15"/>
      <c r="T1101" s="15"/>
      <c r="U1101" s="15"/>
      <c r="V1101" s="15"/>
      <c r="W1101" s="15"/>
      <c r="X1101" s="15"/>
      <c r="Y1101" s="15"/>
      <c r="Z1101" s="15"/>
      <c r="AA1101" s="15"/>
      <c r="AB1101" s="15"/>
      <c r="AC1101" s="15"/>
      <c r="AD1101" s="15"/>
      <c r="AE1101" s="15"/>
      <c r="AF1101" s="15"/>
      <c r="AG1101" s="15"/>
      <c r="AH1101" s="15"/>
      <c r="AI1101" s="15"/>
      <c r="AJ1101" s="15"/>
      <c r="AK1101" s="15"/>
      <c r="AL1101" s="15"/>
      <c r="AM1101" s="15"/>
      <c r="AN1101" s="15"/>
      <c r="AO1101" s="15"/>
    </row>
    <row r="1102" spans="1:41" ht="11.7" customHeight="1" x14ac:dyDescent="0.25">
      <c r="A1102" s="14"/>
      <c r="B1102" s="14"/>
      <c r="C1102" s="15"/>
      <c r="D1102" s="15"/>
      <c r="E1102" s="15"/>
      <c r="F1102" s="15"/>
      <c r="G1102" s="15"/>
      <c r="H1102" s="15"/>
      <c r="I1102" s="15"/>
      <c r="J1102" s="15"/>
      <c r="K1102" s="15"/>
      <c r="L1102" s="15"/>
      <c r="M1102" s="15"/>
      <c r="N1102" s="15"/>
      <c r="O1102" s="15"/>
      <c r="P1102" s="15"/>
      <c r="Q1102" s="15"/>
      <c r="R1102" s="15"/>
      <c r="S1102" s="15"/>
      <c r="T1102" s="15"/>
      <c r="U1102" s="15"/>
      <c r="V1102" s="15"/>
      <c r="W1102" s="15"/>
      <c r="X1102" s="15"/>
      <c r="Y1102" s="15"/>
      <c r="Z1102" s="15"/>
      <c r="AA1102" s="15"/>
      <c r="AB1102" s="15"/>
      <c r="AC1102" s="15"/>
      <c r="AD1102" s="15"/>
      <c r="AE1102" s="15"/>
      <c r="AF1102" s="15"/>
      <c r="AG1102" s="15"/>
      <c r="AH1102" s="15"/>
      <c r="AI1102" s="15"/>
      <c r="AJ1102" s="15"/>
      <c r="AK1102" s="15"/>
      <c r="AL1102" s="15"/>
      <c r="AM1102" s="15"/>
      <c r="AN1102" s="15"/>
      <c r="AO1102" s="15"/>
    </row>
    <row r="1103" spans="1:41" ht="11.7" customHeight="1" x14ac:dyDescent="0.25">
      <c r="A1103" s="14"/>
      <c r="B1103" s="14"/>
      <c r="C1103" s="15"/>
      <c r="D1103" s="15"/>
      <c r="E1103" s="15"/>
      <c r="F1103" s="15"/>
      <c r="G1103" s="15"/>
      <c r="H1103" s="15"/>
      <c r="I1103" s="15"/>
      <c r="J1103" s="15"/>
      <c r="K1103" s="15"/>
      <c r="L1103" s="15"/>
      <c r="M1103" s="15"/>
      <c r="N1103" s="15"/>
      <c r="O1103" s="15"/>
      <c r="P1103" s="15"/>
      <c r="Q1103" s="15"/>
      <c r="R1103" s="15"/>
      <c r="S1103" s="15"/>
      <c r="T1103" s="15"/>
      <c r="U1103" s="15"/>
      <c r="V1103" s="15"/>
      <c r="W1103" s="15"/>
      <c r="X1103" s="15"/>
      <c r="Y1103" s="15"/>
      <c r="Z1103" s="15"/>
      <c r="AA1103" s="15"/>
      <c r="AB1103" s="15"/>
      <c r="AC1103" s="15"/>
      <c r="AD1103" s="15"/>
      <c r="AE1103" s="15"/>
      <c r="AF1103" s="15"/>
      <c r="AG1103" s="15"/>
      <c r="AH1103" s="15"/>
      <c r="AI1103" s="15"/>
      <c r="AJ1103" s="15"/>
      <c r="AK1103" s="15"/>
      <c r="AL1103" s="15"/>
      <c r="AM1103" s="15"/>
      <c r="AN1103" s="15"/>
      <c r="AO1103" s="15"/>
    </row>
    <row r="1104" spans="1:41" ht="11.7" customHeight="1" x14ac:dyDescent="0.25">
      <c r="A1104" s="14"/>
      <c r="B1104" s="14"/>
      <c r="C1104" s="15"/>
      <c r="D1104" s="15"/>
      <c r="E1104" s="15"/>
      <c r="F1104" s="15"/>
      <c r="G1104" s="15"/>
      <c r="H1104" s="15"/>
      <c r="I1104" s="15"/>
      <c r="J1104" s="15"/>
      <c r="K1104" s="15"/>
      <c r="L1104" s="15"/>
      <c r="M1104" s="15"/>
      <c r="N1104" s="15"/>
      <c r="O1104" s="15"/>
      <c r="P1104" s="15"/>
      <c r="Q1104" s="15"/>
      <c r="R1104" s="15"/>
      <c r="S1104" s="15"/>
      <c r="T1104" s="15"/>
      <c r="U1104" s="15"/>
      <c r="V1104" s="15"/>
      <c r="W1104" s="15"/>
      <c r="X1104" s="15"/>
      <c r="Y1104" s="15"/>
      <c r="Z1104" s="15"/>
      <c r="AA1104" s="15"/>
      <c r="AB1104" s="15"/>
      <c r="AC1104" s="15"/>
      <c r="AD1104" s="15"/>
      <c r="AE1104" s="15"/>
      <c r="AF1104" s="15"/>
      <c r="AG1104" s="15"/>
      <c r="AH1104" s="15"/>
      <c r="AI1104" s="15"/>
      <c r="AJ1104" s="15"/>
      <c r="AK1104" s="15"/>
      <c r="AL1104" s="15"/>
      <c r="AM1104" s="15"/>
      <c r="AN1104" s="15"/>
      <c r="AO1104" s="15"/>
    </row>
    <row r="1105" spans="1:41" ht="11.7" customHeight="1" x14ac:dyDescent="0.25">
      <c r="A1105" s="14"/>
      <c r="B1105" s="14"/>
      <c r="C1105" s="15"/>
      <c r="D1105" s="15"/>
      <c r="E1105" s="15"/>
      <c r="F1105" s="15"/>
      <c r="G1105" s="15"/>
      <c r="H1105" s="15"/>
      <c r="I1105" s="15"/>
      <c r="J1105" s="15"/>
      <c r="K1105" s="15"/>
      <c r="L1105" s="15"/>
      <c r="M1105" s="15"/>
      <c r="N1105" s="15"/>
      <c r="O1105" s="15"/>
      <c r="P1105" s="15"/>
      <c r="Q1105" s="15"/>
      <c r="R1105" s="15"/>
      <c r="S1105" s="15"/>
      <c r="T1105" s="15"/>
      <c r="U1105" s="15"/>
      <c r="V1105" s="15"/>
      <c r="W1105" s="15"/>
      <c r="X1105" s="15"/>
      <c r="Y1105" s="15"/>
      <c r="Z1105" s="15"/>
      <c r="AA1105" s="15"/>
      <c r="AB1105" s="15"/>
      <c r="AC1105" s="15"/>
      <c r="AD1105" s="15"/>
      <c r="AE1105" s="15"/>
      <c r="AF1105" s="15"/>
      <c r="AG1105" s="15"/>
      <c r="AH1105" s="15"/>
      <c r="AI1105" s="15"/>
      <c r="AJ1105" s="15"/>
      <c r="AK1105" s="15"/>
      <c r="AL1105" s="15"/>
      <c r="AM1105" s="15"/>
      <c r="AN1105" s="15"/>
      <c r="AO1105" s="15"/>
    </row>
    <row r="1106" spans="1:41" ht="11.7" customHeight="1" x14ac:dyDescent="0.25">
      <c r="A1106" s="14"/>
      <c r="B1106" s="14"/>
      <c r="C1106" s="15"/>
      <c r="D1106" s="15"/>
      <c r="E1106" s="15"/>
      <c r="F1106" s="15"/>
      <c r="G1106" s="15"/>
      <c r="H1106" s="15"/>
      <c r="I1106" s="15"/>
      <c r="J1106" s="15"/>
      <c r="K1106" s="15"/>
      <c r="L1106" s="15"/>
      <c r="M1106" s="15"/>
      <c r="N1106" s="15"/>
      <c r="O1106" s="15"/>
      <c r="P1106" s="15"/>
      <c r="Q1106" s="15"/>
      <c r="R1106" s="15"/>
      <c r="S1106" s="15"/>
      <c r="T1106" s="15"/>
      <c r="U1106" s="15"/>
      <c r="V1106" s="15"/>
      <c r="W1106" s="15"/>
      <c r="X1106" s="15"/>
      <c r="Y1106" s="15"/>
      <c r="Z1106" s="15"/>
      <c r="AA1106" s="15"/>
      <c r="AB1106" s="15"/>
      <c r="AC1106" s="15"/>
      <c r="AD1106" s="15"/>
      <c r="AE1106" s="15"/>
      <c r="AF1106" s="15"/>
      <c r="AG1106" s="15"/>
      <c r="AH1106" s="15"/>
      <c r="AI1106" s="15"/>
      <c r="AJ1106" s="15"/>
      <c r="AK1106" s="15"/>
      <c r="AL1106" s="15"/>
      <c r="AM1106" s="15"/>
      <c r="AN1106" s="15"/>
      <c r="AO1106" s="15"/>
    </row>
    <row r="1107" spans="1:41" ht="11.7" customHeight="1" x14ac:dyDescent="0.25">
      <c r="A1107" s="14"/>
      <c r="B1107" s="14"/>
      <c r="C1107" s="15"/>
      <c r="D1107" s="15"/>
      <c r="E1107" s="15"/>
      <c r="F1107" s="15"/>
      <c r="G1107" s="15"/>
      <c r="H1107" s="15"/>
      <c r="I1107" s="15"/>
      <c r="J1107" s="15"/>
      <c r="K1107" s="15"/>
      <c r="L1107" s="15"/>
      <c r="M1107" s="15"/>
      <c r="N1107" s="15"/>
      <c r="O1107" s="15"/>
      <c r="P1107" s="15"/>
      <c r="Q1107" s="15"/>
      <c r="R1107" s="15"/>
      <c r="S1107" s="15"/>
      <c r="T1107" s="15"/>
      <c r="U1107" s="15"/>
      <c r="V1107" s="15"/>
      <c r="W1107" s="15"/>
      <c r="X1107" s="15"/>
      <c r="Y1107" s="15"/>
      <c r="Z1107" s="15"/>
      <c r="AA1107" s="15"/>
      <c r="AB1107" s="15"/>
      <c r="AC1107" s="15"/>
      <c r="AD1107" s="15"/>
      <c r="AE1107" s="15"/>
      <c r="AF1107" s="15"/>
      <c r="AG1107" s="15"/>
      <c r="AH1107" s="15"/>
      <c r="AI1107" s="15"/>
      <c r="AJ1107" s="15"/>
      <c r="AK1107" s="15"/>
      <c r="AL1107" s="15"/>
      <c r="AM1107" s="15"/>
      <c r="AN1107" s="15"/>
      <c r="AO1107" s="15"/>
    </row>
    <row r="1108" spans="1:41" ht="11.7" customHeight="1" x14ac:dyDescent="0.25">
      <c r="A1108" s="14"/>
      <c r="B1108" s="14"/>
      <c r="C1108" s="15"/>
      <c r="D1108" s="15"/>
      <c r="E1108" s="15"/>
      <c r="F1108" s="15"/>
      <c r="G1108" s="15"/>
      <c r="H1108" s="15"/>
      <c r="I1108" s="15"/>
      <c r="J1108" s="15"/>
      <c r="K1108" s="15"/>
      <c r="L1108" s="15"/>
      <c r="M1108" s="15"/>
      <c r="N1108" s="15"/>
      <c r="O1108" s="15"/>
      <c r="P1108" s="15"/>
      <c r="Q1108" s="15"/>
      <c r="R1108" s="15"/>
      <c r="S1108" s="15"/>
      <c r="T1108" s="15"/>
      <c r="U1108" s="15"/>
      <c r="V1108" s="15"/>
      <c r="W1108" s="15"/>
      <c r="X1108" s="15"/>
      <c r="Y1108" s="15"/>
      <c r="Z1108" s="15"/>
      <c r="AA1108" s="15"/>
      <c r="AB1108" s="15"/>
      <c r="AC1108" s="15"/>
      <c r="AD1108" s="15"/>
      <c r="AE1108" s="15"/>
      <c r="AF1108" s="15"/>
      <c r="AG1108" s="15"/>
      <c r="AH1108" s="15"/>
      <c r="AI1108" s="15"/>
      <c r="AJ1108" s="15"/>
      <c r="AK1108" s="15"/>
      <c r="AL1108" s="15"/>
      <c r="AM1108" s="15"/>
      <c r="AN1108" s="15"/>
      <c r="AO1108" s="15"/>
    </row>
    <row r="1109" spans="1:41" ht="11.7" customHeight="1" x14ac:dyDescent="0.25">
      <c r="A1109" s="14"/>
      <c r="B1109" s="14"/>
      <c r="C1109" s="15"/>
      <c r="D1109" s="15"/>
      <c r="E1109" s="15"/>
      <c r="F1109" s="15"/>
      <c r="G1109" s="15"/>
      <c r="H1109" s="15"/>
      <c r="I1109" s="15"/>
      <c r="J1109" s="15"/>
      <c r="K1109" s="15"/>
      <c r="L1109" s="15"/>
      <c r="M1109" s="15"/>
      <c r="N1109" s="15"/>
      <c r="O1109" s="15"/>
      <c r="P1109" s="15"/>
      <c r="Q1109" s="15"/>
      <c r="R1109" s="15"/>
      <c r="S1109" s="15"/>
      <c r="T1109" s="15"/>
      <c r="U1109" s="15"/>
      <c r="V1109" s="15"/>
      <c r="W1109" s="15"/>
      <c r="X1109" s="15"/>
      <c r="Y1109" s="15"/>
      <c r="Z1109" s="15"/>
      <c r="AA1109" s="15"/>
      <c r="AB1109" s="15"/>
      <c r="AC1109" s="15"/>
      <c r="AD1109" s="15"/>
      <c r="AE1109" s="15"/>
      <c r="AF1109" s="15"/>
      <c r="AG1109" s="15"/>
      <c r="AH1109" s="15"/>
      <c r="AI1109" s="15"/>
      <c r="AJ1109" s="15"/>
      <c r="AK1109" s="15"/>
      <c r="AL1109" s="15"/>
      <c r="AM1109" s="15"/>
      <c r="AN1109" s="15"/>
      <c r="AO1109" s="15"/>
    </row>
    <row r="1110" spans="1:41" ht="11.7" customHeight="1" x14ac:dyDescent="0.25">
      <c r="A1110" s="14"/>
      <c r="B1110" s="14"/>
      <c r="C1110" s="15"/>
      <c r="D1110" s="15"/>
      <c r="E1110" s="15"/>
      <c r="F1110" s="15"/>
      <c r="G1110" s="15"/>
      <c r="H1110" s="15"/>
      <c r="I1110" s="15"/>
      <c r="J1110" s="15"/>
      <c r="K1110" s="15"/>
      <c r="L1110" s="15"/>
      <c r="M1110" s="15"/>
      <c r="N1110" s="15"/>
      <c r="O1110" s="15"/>
      <c r="P1110" s="15"/>
      <c r="Q1110" s="15"/>
      <c r="R1110" s="15"/>
      <c r="S1110" s="15"/>
      <c r="T1110" s="15"/>
      <c r="U1110" s="15"/>
      <c r="V1110" s="15"/>
      <c r="W1110" s="15"/>
      <c r="X1110" s="15"/>
      <c r="Y1110" s="15"/>
      <c r="Z1110" s="15"/>
      <c r="AA1110" s="15"/>
      <c r="AB1110" s="15"/>
      <c r="AC1110" s="15"/>
      <c r="AD1110" s="15"/>
      <c r="AE1110" s="15"/>
      <c r="AF1110" s="15"/>
      <c r="AG1110" s="15"/>
      <c r="AH1110" s="15"/>
      <c r="AI1110" s="15"/>
      <c r="AJ1110" s="15"/>
      <c r="AK1110" s="15"/>
      <c r="AL1110" s="15"/>
      <c r="AM1110" s="15"/>
      <c r="AN1110" s="15"/>
      <c r="AO1110" s="15"/>
    </row>
    <row r="1111" spans="1:41" ht="11.7" customHeight="1" x14ac:dyDescent="0.25">
      <c r="A1111" s="14"/>
      <c r="B1111" s="14"/>
      <c r="C1111" s="15"/>
      <c r="D1111" s="15"/>
      <c r="E1111" s="15"/>
      <c r="F1111" s="15"/>
      <c r="G1111" s="15"/>
      <c r="H1111" s="15"/>
      <c r="I1111" s="15"/>
      <c r="J1111" s="15"/>
      <c r="K1111" s="15"/>
      <c r="L1111" s="15"/>
      <c r="M1111" s="15"/>
      <c r="N1111" s="15"/>
      <c r="O1111" s="15"/>
      <c r="P1111" s="15"/>
      <c r="Q1111" s="15"/>
      <c r="R1111" s="15"/>
      <c r="S1111" s="15"/>
      <c r="T1111" s="15"/>
      <c r="U1111" s="15"/>
      <c r="V1111" s="15"/>
      <c r="W1111" s="15"/>
      <c r="X1111" s="15"/>
      <c r="Y1111" s="15"/>
      <c r="Z1111" s="15"/>
      <c r="AA1111" s="15"/>
      <c r="AB1111" s="15"/>
      <c r="AC1111" s="15"/>
      <c r="AD1111" s="15"/>
      <c r="AE1111" s="15"/>
      <c r="AF1111" s="15"/>
      <c r="AG1111" s="15"/>
      <c r="AH1111" s="15"/>
      <c r="AI1111" s="15"/>
      <c r="AJ1111" s="15"/>
      <c r="AK1111" s="15"/>
      <c r="AL1111" s="15"/>
      <c r="AM1111" s="15"/>
      <c r="AN1111" s="15"/>
      <c r="AO1111" s="15"/>
    </row>
    <row r="1112" spans="1:41" ht="11.7" customHeight="1" x14ac:dyDescent="0.25">
      <c r="A1112" s="14"/>
      <c r="B1112" s="14"/>
      <c r="C1112" s="15"/>
      <c r="D1112" s="15"/>
      <c r="E1112" s="15"/>
      <c r="F1112" s="15"/>
      <c r="G1112" s="15"/>
      <c r="H1112" s="15"/>
      <c r="I1112" s="15"/>
      <c r="J1112" s="15"/>
      <c r="K1112" s="15"/>
      <c r="L1112" s="15"/>
      <c r="M1112" s="15"/>
      <c r="N1112" s="15"/>
      <c r="O1112" s="15"/>
      <c r="P1112" s="15"/>
      <c r="Q1112" s="15"/>
      <c r="R1112" s="15"/>
      <c r="S1112" s="15"/>
      <c r="T1112" s="15"/>
      <c r="U1112" s="15"/>
      <c r="V1112" s="15"/>
      <c r="W1112" s="15"/>
      <c r="X1112" s="15"/>
      <c r="Y1112" s="15"/>
      <c r="Z1112" s="15"/>
      <c r="AA1112" s="15"/>
      <c r="AB1112" s="15"/>
      <c r="AC1112" s="15"/>
      <c r="AD1112" s="15"/>
      <c r="AE1112" s="15"/>
      <c r="AF1112" s="15"/>
      <c r="AG1112" s="15"/>
      <c r="AH1112" s="15"/>
      <c r="AI1112" s="15"/>
      <c r="AJ1112" s="15"/>
      <c r="AK1112" s="15"/>
      <c r="AL1112" s="15"/>
      <c r="AM1112" s="15"/>
      <c r="AN1112" s="15"/>
      <c r="AO1112" s="15"/>
    </row>
  </sheetData>
  <sheetProtection formatCells="0" insertRows="0" selectLockedCells="1"/>
  <sortState xmlns:xlrd2="http://schemas.microsoft.com/office/spreadsheetml/2017/richdata2" ref="Y137:Y147">
    <sortCondition ref="Y137"/>
  </sortState>
  <mergeCells count="558">
    <mergeCell ref="Q303:T303"/>
    <mergeCell ref="AB207:AG207"/>
    <mergeCell ref="D102:V102"/>
    <mergeCell ref="D103:V103"/>
    <mergeCell ref="D141:W141"/>
    <mergeCell ref="X141:AE141"/>
    <mergeCell ref="AB62:AO62"/>
    <mergeCell ref="H56:N56"/>
    <mergeCell ref="AB56:AH56"/>
    <mergeCell ref="AM56:AO56"/>
    <mergeCell ref="C107:AO108"/>
    <mergeCell ref="D99:V99"/>
    <mergeCell ref="K84:AO84"/>
    <mergeCell ref="O121:Q122"/>
    <mergeCell ref="H58:U58"/>
    <mergeCell ref="H59:U59"/>
    <mergeCell ref="AB60:AO60"/>
    <mergeCell ref="W99:AB99"/>
    <mergeCell ref="AC99:AH99"/>
    <mergeCell ref="AI99:AO99"/>
    <mergeCell ref="W103:AB103"/>
    <mergeCell ref="D121:K122"/>
    <mergeCell ref="L121:L122"/>
    <mergeCell ref="M121:M122"/>
    <mergeCell ref="K466:O466"/>
    <mergeCell ref="P466:T466"/>
    <mergeCell ref="C245:AO245"/>
    <mergeCell ref="O297:U297"/>
    <mergeCell ref="AD287:AO287"/>
    <mergeCell ref="J179:L179"/>
    <mergeCell ref="J184:L184"/>
    <mergeCell ref="AB206:AG206"/>
    <mergeCell ref="AH206:AO206"/>
    <mergeCell ref="W241:AF241"/>
    <mergeCell ref="Y285:AB285"/>
    <mergeCell ref="Y286:AB286"/>
    <mergeCell ref="AI260:AJ260"/>
    <mergeCell ref="H281:AO281"/>
    <mergeCell ref="D209:W209"/>
    <mergeCell ref="J181:L181"/>
    <mergeCell ref="AH240:AJ240"/>
    <mergeCell ref="D300:AO300"/>
    <mergeCell ref="H341:AO342"/>
    <mergeCell ref="H343:AO344"/>
    <mergeCell ref="AI179:AM180"/>
    <mergeCell ref="AH313:AJ313"/>
    <mergeCell ref="T311:Z312"/>
    <mergeCell ref="AA311:AG312"/>
    <mergeCell ref="M3:AC3"/>
    <mergeCell ref="AM3:AO3"/>
    <mergeCell ref="AE3:AJ3"/>
    <mergeCell ref="D213:W213"/>
    <mergeCell ref="X213:AE213"/>
    <mergeCell ref="AF213:AO213"/>
    <mergeCell ref="D210:W210"/>
    <mergeCell ref="X210:AE210"/>
    <mergeCell ref="AF210:AO210"/>
    <mergeCell ref="D211:W211"/>
    <mergeCell ref="X211:AE211"/>
    <mergeCell ref="AF211:AO211"/>
    <mergeCell ref="AF188:AH188"/>
    <mergeCell ref="AF189:AH189"/>
    <mergeCell ref="D208:W208"/>
    <mergeCell ref="X208:AE208"/>
    <mergeCell ref="W16:Z16"/>
    <mergeCell ref="AA16:AO16"/>
    <mergeCell ref="W98:AB98"/>
    <mergeCell ref="J180:L180"/>
    <mergeCell ref="D212:W212"/>
    <mergeCell ref="C16:D16"/>
    <mergeCell ref="AB52:AO52"/>
    <mergeCell ref="M8:AO8"/>
    <mergeCell ref="O111:Q111"/>
    <mergeCell ref="AI101:AO101"/>
    <mergeCell ref="AN113:AN114"/>
    <mergeCell ref="AO113:AO114"/>
    <mergeCell ref="AL120:AL121"/>
    <mergeCell ref="AN120:AN121"/>
    <mergeCell ref="AO120:AO121"/>
    <mergeCell ref="AC102:AH102"/>
    <mergeCell ref="AI102:AO102"/>
    <mergeCell ref="O117:Q117"/>
    <mergeCell ref="O118:Q118"/>
    <mergeCell ref="O119:Q119"/>
    <mergeCell ref="O120:Q120"/>
    <mergeCell ref="U121:U122"/>
    <mergeCell ref="A10:AO10"/>
    <mergeCell ref="A46:AO47"/>
    <mergeCell ref="AB58:AO58"/>
    <mergeCell ref="S56:U56"/>
    <mergeCell ref="H54:U54"/>
    <mergeCell ref="H61:U61"/>
    <mergeCell ref="H62:U62"/>
    <mergeCell ref="E14:U14"/>
    <mergeCell ref="E15:U15"/>
    <mergeCell ref="C25:AO25"/>
    <mergeCell ref="C29:F29"/>
    <mergeCell ref="G29:AO29"/>
    <mergeCell ref="W14:Z14"/>
    <mergeCell ref="C14:D14"/>
    <mergeCell ref="C15:D15"/>
    <mergeCell ref="G23:AO23"/>
    <mergeCell ref="H17:AO17"/>
    <mergeCell ref="H52:U52"/>
    <mergeCell ref="H53:U53"/>
    <mergeCell ref="AB53:AO53"/>
    <mergeCell ref="AB54:AO54"/>
    <mergeCell ref="AB59:AO59"/>
    <mergeCell ref="L27:AO27"/>
    <mergeCell ref="L28:AO28"/>
    <mergeCell ref="AC103:AH103"/>
    <mergeCell ref="AI103:AO103"/>
    <mergeCell ref="AL113:AL114"/>
    <mergeCell ref="AI125:AK125"/>
    <mergeCell ref="AI113:AK114"/>
    <mergeCell ref="AM120:AM121"/>
    <mergeCell ref="AM113:AM114"/>
    <mergeCell ref="X162:AE162"/>
    <mergeCell ref="AI124:AK124"/>
    <mergeCell ref="AF120:AF121"/>
    <mergeCell ref="W128:AC128"/>
    <mergeCell ref="K299:S299"/>
    <mergeCell ref="P270:AO270"/>
    <mergeCell ref="AH238:AJ238"/>
    <mergeCell ref="AH239:AJ239"/>
    <mergeCell ref="X173:AE173"/>
    <mergeCell ref="AD179:AD180"/>
    <mergeCell ref="H166:AO166"/>
    <mergeCell ref="AF129:AF130"/>
    <mergeCell ref="AN129:AN130"/>
    <mergeCell ref="AF162:AO162"/>
    <mergeCell ref="W284:X284"/>
    <mergeCell ref="AH241:AJ241"/>
    <mergeCell ref="AH242:AJ242"/>
    <mergeCell ref="X231:AA231"/>
    <mergeCell ref="H290:AO290"/>
    <mergeCell ref="Y284:AB284"/>
    <mergeCell ref="AF208:AO208"/>
    <mergeCell ref="AF181:AH181"/>
    <mergeCell ref="J189:L189"/>
    <mergeCell ref="AF187:AH187"/>
    <mergeCell ref="AN135:AO135"/>
    <mergeCell ref="W129:AC129"/>
    <mergeCell ref="H145:AO145"/>
    <mergeCell ref="X143:AE143"/>
    <mergeCell ref="AM129:AM130"/>
    <mergeCell ref="AF175:AO175"/>
    <mergeCell ref="AO126:AO127"/>
    <mergeCell ref="AO129:AO130"/>
    <mergeCell ref="AG129:AG130"/>
    <mergeCell ref="AL129:AL130"/>
    <mergeCell ref="AF165:AO165"/>
    <mergeCell ref="AM126:AM127"/>
    <mergeCell ref="AI126:AK127"/>
    <mergeCell ref="AI128:AK128"/>
    <mergeCell ref="AI129:AK130"/>
    <mergeCell ref="AF173:AO173"/>
    <mergeCell ref="X164:AE164"/>
    <mergeCell ref="AF163:AO163"/>
    <mergeCell ref="AF164:AO164"/>
    <mergeCell ref="D165:W165"/>
    <mergeCell ref="U299:AA299"/>
    <mergeCell ref="X165:AE165"/>
    <mergeCell ref="D173:W173"/>
    <mergeCell ref="J169:AO169"/>
    <mergeCell ref="D163:W163"/>
    <mergeCell ref="X163:AE163"/>
    <mergeCell ref="AN179:AN180"/>
    <mergeCell ref="AO179:AO180"/>
    <mergeCell ref="AF141:AO141"/>
    <mergeCell ref="AF142:AO142"/>
    <mergeCell ref="D143:W143"/>
    <mergeCell ref="X142:AE142"/>
    <mergeCell ref="D142:W142"/>
    <mergeCell ref="E285:H285"/>
    <mergeCell ref="E286:H286"/>
    <mergeCell ref="D257:AO257"/>
    <mergeCell ref="AF179:AH180"/>
    <mergeCell ref="X174:AE174"/>
    <mergeCell ref="D164:W164"/>
    <mergeCell ref="D151:AO151"/>
    <mergeCell ref="D150:AO150"/>
    <mergeCell ref="H176:AO176"/>
    <mergeCell ref="Y179:AB180"/>
    <mergeCell ref="AM299:AN299"/>
    <mergeCell ref="AF186:AH186"/>
    <mergeCell ref="AH1:AO1"/>
    <mergeCell ref="AD1:AG1"/>
    <mergeCell ref="V1:AB1"/>
    <mergeCell ref="Z154:AO154"/>
    <mergeCell ref="D162:W162"/>
    <mergeCell ref="E16:U16"/>
    <mergeCell ref="AC101:AH101"/>
    <mergeCell ref="C44:AO44"/>
    <mergeCell ref="AN156:AO156"/>
    <mergeCell ref="AC20:AO20"/>
    <mergeCell ref="J183:L183"/>
    <mergeCell ref="R121:R122"/>
    <mergeCell ref="W126:AC127"/>
    <mergeCell ref="S121:S122"/>
    <mergeCell ref="W120:AC121"/>
    <mergeCell ref="M68:AO68"/>
    <mergeCell ref="AB55:AO55"/>
    <mergeCell ref="AC80:AE80"/>
    <mergeCell ref="H105:AO105"/>
    <mergeCell ref="W101:AB101"/>
    <mergeCell ref="D100:V100"/>
    <mergeCell ref="W102:AB102"/>
    <mergeCell ref="AG120:AG121"/>
    <mergeCell ref="C452:AO452"/>
    <mergeCell ref="U451:AO451"/>
    <mergeCell ref="H449:AO449"/>
    <mergeCell ref="D438:W438"/>
    <mergeCell ref="X438:AE438"/>
    <mergeCell ref="AA379:AG379"/>
    <mergeCell ref="D379:S379"/>
    <mergeCell ref="T379:Z379"/>
    <mergeCell ref="AE424:AF424"/>
    <mergeCell ref="AF428:AO428"/>
    <mergeCell ref="X428:AE428"/>
    <mergeCell ref="D426:W426"/>
    <mergeCell ref="J396:L398"/>
    <mergeCell ref="M396:O398"/>
    <mergeCell ref="H404:AO404"/>
    <mergeCell ref="V399:Y399"/>
    <mergeCell ref="Z399:AC399"/>
    <mergeCell ref="AD399:AG399"/>
    <mergeCell ref="AH399:AJ399"/>
    <mergeCell ref="AH400:AJ400"/>
    <mergeCell ref="Z403:AA403"/>
    <mergeCell ref="K411:AO411"/>
    <mergeCell ref="H391:AO391"/>
    <mergeCell ref="AG410:AH410"/>
    <mergeCell ref="AJ347:AM347"/>
    <mergeCell ref="O359:W359"/>
    <mergeCell ref="X349:AE349"/>
    <mergeCell ref="O357:W357"/>
    <mergeCell ref="X351:AE351"/>
    <mergeCell ref="H353:AO353"/>
    <mergeCell ref="D348:W348"/>
    <mergeCell ref="X348:AE348"/>
    <mergeCell ref="D352:W352"/>
    <mergeCell ref="AF348:AO348"/>
    <mergeCell ref="AF351:AO351"/>
    <mergeCell ref="D358:N358"/>
    <mergeCell ref="D350:W350"/>
    <mergeCell ref="X357:AO357"/>
    <mergeCell ref="AF349:AO349"/>
    <mergeCell ref="X358:AO358"/>
    <mergeCell ref="D359:N359"/>
    <mergeCell ref="X350:AE350"/>
    <mergeCell ref="X352:AE352"/>
    <mergeCell ref="AF352:AO352"/>
    <mergeCell ref="D357:N357"/>
    <mergeCell ref="AH378:AO378"/>
    <mergeCell ref="AA376:AG376"/>
    <mergeCell ref="AF350:AO350"/>
    <mergeCell ref="O358:W358"/>
    <mergeCell ref="D377:S377"/>
    <mergeCell ref="O369:AA369"/>
    <mergeCell ref="X359:AO359"/>
    <mergeCell ref="AH375:AO375"/>
    <mergeCell ref="T375:Z375"/>
    <mergeCell ref="AA375:AG375"/>
    <mergeCell ref="D375:S375"/>
    <mergeCell ref="C474:AO484"/>
    <mergeCell ref="AH379:AO379"/>
    <mergeCell ref="AN355:AO355"/>
    <mergeCell ref="AN373:AO373"/>
    <mergeCell ref="Z459:AO459"/>
    <mergeCell ref="F458:U458"/>
    <mergeCell ref="Z458:AO458"/>
    <mergeCell ref="H443:AO443"/>
    <mergeCell ref="AJ436:AM436"/>
    <mergeCell ref="D440:W440"/>
    <mergeCell ref="X440:AE440"/>
    <mergeCell ref="AF440:AO440"/>
    <mergeCell ref="D441:W441"/>
    <mergeCell ref="X441:AE441"/>
    <mergeCell ref="AF441:AO441"/>
    <mergeCell ref="D442:W442"/>
    <mergeCell ref="X442:AE442"/>
    <mergeCell ref="C454:AO454"/>
    <mergeCell ref="D386:W386"/>
    <mergeCell ref="X386:AE386"/>
    <mergeCell ref="AF386:AO386"/>
    <mergeCell ref="D387:W387"/>
    <mergeCell ref="X387:AE387"/>
    <mergeCell ref="H381:AO381"/>
    <mergeCell ref="AF319:AG319"/>
    <mergeCell ref="AA314:AG314"/>
    <mergeCell ref="X175:AE175"/>
    <mergeCell ref="D316:S316"/>
    <mergeCell ref="AF185:AH185"/>
    <mergeCell ref="J182:L182"/>
    <mergeCell ref="J185:L185"/>
    <mergeCell ref="O239:S239"/>
    <mergeCell ref="C192:AO193"/>
    <mergeCell ref="T314:Z314"/>
    <mergeCell ref="W242:AF242"/>
    <mergeCell ref="D314:S314"/>
    <mergeCell ref="O241:S241"/>
    <mergeCell ref="C275:AO275"/>
    <mergeCell ref="V297:AO297"/>
    <mergeCell ref="Y287:AB287"/>
    <mergeCell ref="K267:AO267"/>
    <mergeCell ref="H301:AO301"/>
    <mergeCell ref="O305:S305"/>
    <mergeCell ref="AM312:AO312"/>
    <mergeCell ref="C307:AO307"/>
    <mergeCell ref="AB299:AH299"/>
    <mergeCell ref="AI299:AJ299"/>
    <mergeCell ref="AA316:AG316"/>
    <mergeCell ref="T315:Z315"/>
    <mergeCell ref="AA315:AG315"/>
    <mergeCell ref="T313:Z313"/>
    <mergeCell ref="AF322:AO322"/>
    <mergeCell ref="X322:AE322"/>
    <mergeCell ref="AF387:AO387"/>
    <mergeCell ref="AM309:AN309"/>
    <mergeCell ref="C295:AO295"/>
    <mergeCell ref="D349:W349"/>
    <mergeCell ref="AF333:AO333"/>
    <mergeCell ref="X332:AE332"/>
    <mergeCell ref="AA377:AG377"/>
    <mergeCell ref="D376:S376"/>
    <mergeCell ref="D360:N360"/>
    <mergeCell ref="T376:Z376"/>
    <mergeCell ref="AH377:AO377"/>
    <mergeCell ref="AB369:AO369"/>
    <mergeCell ref="D365:AO366"/>
    <mergeCell ref="D368:N368"/>
    <mergeCell ref="O367:AA367"/>
    <mergeCell ref="AB367:AO367"/>
    <mergeCell ref="O368:AA368"/>
    <mergeCell ref="H371:AO371"/>
    <mergeCell ref="D351:W351"/>
    <mergeCell ref="X360:AO360"/>
    <mergeCell ref="D361:N361"/>
    <mergeCell ref="O361:W361"/>
    <mergeCell ref="H362:AO362"/>
    <mergeCell ref="D369:N369"/>
    <mergeCell ref="D367:N367"/>
    <mergeCell ref="AH376:AO376"/>
    <mergeCell ref="D378:S378"/>
    <mergeCell ref="D428:W428"/>
    <mergeCell ref="T378:Z378"/>
    <mergeCell ref="O360:W360"/>
    <mergeCell ref="AB368:AO368"/>
    <mergeCell ref="X361:AO361"/>
    <mergeCell ref="AA378:AG378"/>
    <mergeCell ref="T377:Z377"/>
    <mergeCell ref="AF388:AO388"/>
    <mergeCell ref="D389:W389"/>
    <mergeCell ref="D430:W430"/>
    <mergeCell ref="X430:AE430"/>
    <mergeCell ref="AF430:AO430"/>
    <mergeCell ref="X426:AE426"/>
    <mergeCell ref="AN424:AO424"/>
    <mergeCell ref="AF429:AO429"/>
    <mergeCell ref="AD396:AG398"/>
    <mergeCell ref="AH396:AJ398"/>
    <mergeCell ref="AF426:AO426"/>
    <mergeCell ref="D427:W427"/>
    <mergeCell ref="X427:AE427"/>
    <mergeCell ref="AF427:AO427"/>
    <mergeCell ref="D470:AO471"/>
    <mergeCell ref="C38:AG38"/>
    <mergeCell ref="H416:AO416"/>
    <mergeCell ref="L203:O203"/>
    <mergeCell ref="H243:AO243"/>
    <mergeCell ref="P400:U400"/>
    <mergeCell ref="V400:Y400"/>
    <mergeCell ref="G399:I399"/>
    <mergeCell ref="J399:L399"/>
    <mergeCell ref="M399:O399"/>
    <mergeCell ref="P399:U399"/>
    <mergeCell ref="D399:F399"/>
    <mergeCell ref="D400:F400"/>
    <mergeCell ref="W100:AB100"/>
    <mergeCell ref="AC100:AH100"/>
    <mergeCell ref="AI100:AO100"/>
    <mergeCell ref="D101:V101"/>
    <mergeCell ref="X389:AE389"/>
    <mergeCell ref="AF389:AO389"/>
    <mergeCell ref="AM400:AO400"/>
    <mergeCell ref="AF390:AO390"/>
    <mergeCell ref="F460:U460"/>
    <mergeCell ref="V396:Y398"/>
    <mergeCell ref="Z396:AC398"/>
    <mergeCell ref="F459:U459"/>
    <mergeCell ref="Z400:AC400"/>
    <mergeCell ref="Z460:AO460"/>
    <mergeCell ref="D388:W388"/>
    <mergeCell ref="X388:AE388"/>
    <mergeCell ref="AM396:AO398"/>
    <mergeCell ref="D429:W429"/>
    <mergeCell ref="X429:AE429"/>
    <mergeCell ref="AM399:AO399"/>
    <mergeCell ref="G400:I400"/>
    <mergeCell ref="J400:L400"/>
    <mergeCell ref="M400:O400"/>
    <mergeCell ref="G396:I398"/>
    <mergeCell ref="H431:AO431"/>
    <mergeCell ref="F456:AO456"/>
    <mergeCell ref="N407:AO407"/>
    <mergeCell ref="AF438:AO438"/>
    <mergeCell ref="W437:X437"/>
    <mergeCell ref="AF442:AO442"/>
    <mergeCell ref="AD400:AG400"/>
    <mergeCell ref="D439:W439"/>
    <mergeCell ref="X439:AE439"/>
    <mergeCell ref="AF439:AO439"/>
    <mergeCell ref="P396:U398"/>
    <mergeCell ref="L463:Y463"/>
    <mergeCell ref="AJ69:AO69"/>
    <mergeCell ref="AC69:AI69"/>
    <mergeCell ref="H214:AO214"/>
    <mergeCell ref="X212:AE212"/>
    <mergeCell ref="J287:U287"/>
    <mergeCell ref="AF212:AO212"/>
    <mergeCell ref="J187:L187"/>
    <mergeCell ref="W239:AF239"/>
    <mergeCell ref="O240:S240"/>
    <mergeCell ref="W240:AF240"/>
    <mergeCell ref="H204:AO204"/>
    <mergeCell ref="H232:AO232"/>
    <mergeCell ref="H235:AO235"/>
    <mergeCell ref="W238:AF238"/>
    <mergeCell ref="G69:AB69"/>
    <mergeCell ref="AH316:AJ316"/>
    <mergeCell ref="T316:Z316"/>
    <mergeCell ref="S293:Z293"/>
    <mergeCell ref="D311:S312"/>
    <mergeCell ref="F461:U461"/>
    <mergeCell ref="AF324:AO324"/>
    <mergeCell ref="Z461:AO461"/>
    <mergeCell ref="E343:G344"/>
    <mergeCell ref="H335:AO335"/>
    <mergeCell ref="D324:W324"/>
    <mergeCell ref="X324:AE324"/>
    <mergeCell ref="E341:G342"/>
    <mergeCell ref="U340:V340"/>
    <mergeCell ref="E340:T340"/>
    <mergeCell ref="AH314:AJ314"/>
    <mergeCell ref="D322:W322"/>
    <mergeCell ref="H317:AO317"/>
    <mergeCell ref="H326:AO326"/>
    <mergeCell ref="D332:W332"/>
    <mergeCell ref="AF330:AO330"/>
    <mergeCell ref="AF321:AO321"/>
    <mergeCell ref="D323:W323"/>
    <mergeCell ref="X323:AE323"/>
    <mergeCell ref="AF323:AO323"/>
    <mergeCell ref="X333:AE333"/>
    <mergeCell ref="X325:AE325"/>
    <mergeCell ref="AF325:AO325"/>
    <mergeCell ref="X331:AE331"/>
    <mergeCell ref="AF331:AO331"/>
    <mergeCell ref="D333:W333"/>
    <mergeCell ref="AF332:AO332"/>
    <mergeCell ref="D330:W330"/>
    <mergeCell ref="D334:W334"/>
    <mergeCell ref="X334:AE334"/>
    <mergeCell ref="AF334:AO334"/>
    <mergeCell ref="D331:W331"/>
    <mergeCell ref="X330:AE330"/>
    <mergeCell ref="C262:AO262"/>
    <mergeCell ref="AM316:AO316"/>
    <mergeCell ref="AH311:AO311"/>
    <mergeCell ref="H195:J195"/>
    <mergeCell ref="AH312:AJ312"/>
    <mergeCell ref="AM313:AO313"/>
    <mergeCell ref="AM314:AO314"/>
    <mergeCell ref="D313:S313"/>
    <mergeCell ref="AH315:AJ315"/>
    <mergeCell ref="AM315:AO315"/>
    <mergeCell ref="D315:S315"/>
    <mergeCell ref="D325:W325"/>
    <mergeCell ref="AF328:AG328"/>
    <mergeCell ref="AA313:AG313"/>
    <mergeCell ref="D284:E284"/>
    <mergeCell ref="O238:S238"/>
    <mergeCell ref="D321:W321"/>
    <mergeCell ref="X321:AE321"/>
    <mergeCell ref="O242:S242"/>
    <mergeCell ref="I1:U1"/>
    <mergeCell ref="W15:Z15"/>
    <mergeCell ref="AF209:AO209"/>
    <mergeCell ref="N289:AO289"/>
    <mergeCell ref="H190:AO190"/>
    <mergeCell ref="F284:H284"/>
    <mergeCell ref="Y277:AO277"/>
    <mergeCell ref="X209:AE209"/>
    <mergeCell ref="E287:H287"/>
    <mergeCell ref="A2:AO2"/>
    <mergeCell ref="AF113:AF114"/>
    <mergeCell ref="AG113:AG114"/>
    <mergeCell ref="M4:AO6"/>
    <mergeCell ref="X172:AE172"/>
    <mergeCell ref="AF172:AO172"/>
    <mergeCell ref="AF174:AO174"/>
    <mergeCell ref="D175:W175"/>
    <mergeCell ref="AF184:AH184"/>
    <mergeCell ref="J186:L186"/>
    <mergeCell ref="AF183:AH183"/>
    <mergeCell ref="AF182:AH182"/>
    <mergeCell ref="D172:W172"/>
    <mergeCell ref="D174:W174"/>
    <mergeCell ref="H200:AO200"/>
    <mergeCell ref="C12:AO12"/>
    <mergeCell ref="AM7:AO7"/>
    <mergeCell ref="M7:AJ7"/>
    <mergeCell ref="H55:U55"/>
    <mergeCell ref="H60:U60"/>
    <mergeCell ref="D98:V98"/>
    <mergeCell ref="C75:AO75"/>
    <mergeCell ref="Y90:AO90"/>
    <mergeCell ref="T32:AO32"/>
    <mergeCell ref="AA15:AO15"/>
    <mergeCell ref="AA14:AO14"/>
    <mergeCell ref="K81:AO81"/>
    <mergeCell ref="K86:AO86"/>
    <mergeCell ref="K88:AO88"/>
    <mergeCell ref="AC98:AH98"/>
    <mergeCell ref="B64:AN64"/>
    <mergeCell ref="C49:AO49"/>
    <mergeCell ref="AB57:AO57"/>
    <mergeCell ref="C17:G17"/>
    <mergeCell ref="C41:AO41"/>
    <mergeCell ref="C23:F23"/>
    <mergeCell ref="H57:U57"/>
    <mergeCell ref="A8:L8"/>
    <mergeCell ref="G72:AO72"/>
    <mergeCell ref="A107:A108"/>
    <mergeCell ref="B107:B108"/>
    <mergeCell ref="AC179:AC180"/>
    <mergeCell ref="AB195:AD195"/>
    <mergeCell ref="J188:L188"/>
    <mergeCell ref="AM168:AN168"/>
    <mergeCell ref="AM171:AN171"/>
    <mergeCell ref="W113:AE114"/>
    <mergeCell ref="AB61:AO61"/>
    <mergeCell ref="C78:AO78"/>
    <mergeCell ref="AI98:AO98"/>
    <mergeCell ref="AF126:AF127"/>
    <mergeCell ref="AG126:AG127"/>
    <mergeCell ref="AL126:AL127"/>
    <mergeCell ref="AN126:AN127"/>
    <mergeCell ref="T121:T122"/>
    <mergeCell ref="K93:AO93"/>
    <mergeCell ref="C95:AO95"/>
    <mergeCell ref="AI118:AK118"/>
    <mergeCell ref="AI120:AK121"/>
    <mergeCell ref="AF144:AO144"/>
    <mergeCell ref="AF143:AO143"/>
    <mergeCell ref="D144:W144"/>
    <mergeCell ref="X144:AE144"/>
  </mergeCells>
  <conditionalFormatting sqref="C456">
    <cfRule type="containsBlanks" dxfId="10" priority="3">
      <formula>LEN(TRIM(C456))=0</formula>
    </cfRule>
  </conditionalFormatting>
  <conditionalFormatting sqref="C148:AO148 C149:AM149 AO149 C150:AO155 C156:AL156 AN156:AO156">
    <cfRule type="expression" dxfId="9" priority="14">
      <formula>$AA$147="X"</formula>
    </cfRule>
  </conditionalFormatting>
  <conditionalFormatting sqref="D300">
    <cfRule type="notContainsBlanks" dxfId="8" priority="4">
      <formula>LEN(TRIM(D300))&gt;0</formula>
    </cfRule>
  </conditionalFormatting>
  <conditionalFormatting sqref="D340:V340 D341:H341 D342:G342 D343:H343 D344:G344">
    <cfRule type="expression" dxfId="7" priority="13">
      <formula>$J$339="X"</formula>
    </cfRule>
  </conditionalFormatting>
  <conditionalFormatting sqref="E340">
    <cfRule type="notContainsBlanks" dxfId="6" priority="23">
      <formula>LEN(TRIM(E340))&gt;0</formula>
    </cfRule>
  </conditionalFormatting>
  <conditionalFormatting sqref="H341 H343">
    <cfRule type="expression" dxfId="5" priority="21">
      <formula>"$f$310"=""</formula>
    </cfRule>
  </conditionalFormatting>
  <conditionalFormatting sqref="K466">
    <cfRule type="cellIs" dxfId="4" priority="1" operator="equal">
      <formula>"Enter date in 7a"</formula>
    </cfRule>
  </conditionalFormatting>
  <conditionalFormatting sqref="S415">
    <cfRule type="notContainsBlanks" dxfId="3" priority="2">
      <formula>LEN(TRIM(S415))&gt;0</formula>
    </cfRule>
  </conditionalFormatting>
  <conditionalFormatting sqref="T299">
    <cfRule type="notContainsBlanks" dxfId="2" priority="5">
      <formula>LEN(TRIM(T299))&gt;0</formula>
    </cfRule>
  </conditionalFormatting>
  <conditionalFormatting sqref="V297:AO297">
    <cfRule type="expression" dxfId="1" priority="6">
      <formula>$O$297="Unstable, explain:"</formula>
    </cfRule>
  </conditionalFormatting>
  <dataValidations count="10">
    <dataValidation type="date" allowBlank="1" showInputMessage="1" showErrorMessage="1" error="Please enter date, MM/DD/YYYY" sqref="Z459:AO459 AA14" xr:uid="{00000000-0002-0000-0000-000000000000}">
      <formula1>43101</formula1>
      <formula2>55153</formula2>
    </dataValidation>
    <dataValidation type="date" allowBlank="1" showInputMessage="1" showErrorMessage="1" error="Please enter date, MM/DD/YYYY" sqref="O240:S242" xr:uid="{00000000-0002-0000-0000-000001000000}">
      <formula1>36526</formula1>
      <formula2>55153</formula2>
    </dataValidation>
    <dataValidation type="date" allowBlank="1" showInputMessage="1" showErrorMessage="1" error="Please enter SDS date, MM/DD/YYYY" sqref="S277:T277" xr:uid="{00000000-0002-0000-0000-000002000000}">
      <formula1>36526</formula1>
      <formula2>55153</formula2>
    </dataValidation>
    <dataValidation type="date" operator="greaterThan" allowBlank="1" showInputMessage="1" showErrorMessage="1" error="Please enter date as mm/dd/yyyy format" sqref="Y277:AO277" xr:uid="{00000000-0002-0000-0000-000003000000}">
      <formula1>40179</formula1>
    </dataValidation>
    <dataValidation type="decimal" allowBlank="1" showInputMessage="1" showErrorMessage="1" sqref="AF390:AO390" xr:uid="{00000000-0002-0000-0000-000004000000}">
      <formula1>0</formula1>
      <formula2>100</formula2>
    </dataValidation>
    <dataValidation type="decimal" operator="greaterThan" allowBlank="1" showInputMessage="1" showErrorMessage="1" error="Please enter % by weight" sqref="AF142:AO144 AF322:AO325 AF331:AO334 AF349:AO352 AA376:AG379 AF387:AO389 AF427:AO430 AF439:AO442 AI99:AO103" xr:uid="{00000000-0002-0000-0000-000005000000}">
      <formula1>0</formula1>
    </dataValidation>
    <dataValidation type="decimal" operator="notEqual" allowBlank="1" showInputMessage="1" showErrorMessage="1" error="Please enter percentage" sqref="AI131:AI133 AI111:AI113 AI128 O113:O122 AI115:AI120 AI122:AI126 O125:O134" xr:uid="{00000000-0002-0000-0000-000006000000}">
      <formula1>0</formula1>
    </dataValidation>
    <dataValidation type="decimal" operator="greaterThan" allowBlank="1" showInputMessage="1" showErrorMessage="1" error="Please add % by weight" sqref="AF173:AO175" xr:uid="{00000000-0002-0000-0000-000007000000}">
      <formula1>0</formula1>
    </dataValidation>
    <dataValidation type="textLength" operator="lessThan" allowBlank="1" showInputMessage="1" showErrorMessage="1" errorTitle="Numerical Entry Only" error="Please enter numerical value.  Comments may be added in the space provided below.  For longer comments, please manually adjust row height." sqref="J179:L189 AF179:AH189" xr:uid="{00000000-0002-0000-0000-000008000000}">
      <formula1>10</formula1>
    </dataValidation>
    <dataValidation type="textLength" operator="lessThan" allowBlank="1" showInputMessage="1" showErrorMessage="1" error="Must be less than 12 characters.  Please add comments below each question.  You may manually adjust row height as needed." sqref="L203:O203" xr:uid="{00000000-0002-0000-0000-000009000000}">
      <formula1>12</formula1>
    </dataValidation>
  </dataValidations>
  <hyperlinks>
    <hyperlink ref="AI260:AJ260" location="Food_Contact_Req!A1" display="GO &gt;" xr:uid="{00000000-0004-0000-0000-000000000000}"/>
    <hyperlink ref="AG410" r:id="rId1" xr:uid="{00000000-0004-0000-0000-000001000000}"/>
    <hyperlink ref="AJ436" r:id="rId2" xr:uid="{00000000-0004-0000-0000-000002000000}"/>
    <hyperlink ref="AN156" r:id="rId3" display="here" xr:uid="{00000000-0004-0000-0000-000003000000}"/>
    <hyperlink ref="AQ410" r:id="rId4" xr:uid="{00000000-0004-0000-0000-000004000000}"/>
    <hyperlink ref="AE424" r:id="rId5" xr:uid="{00000000-0004-0000-0000-000005000000}"/>
    <hyperlink ref="AF328" r:id="rId6" xr:uid="{00000000-0004-0000-0000-000007000000}"/>
    <hyperlink ref="AM168" r:id="rId7" xr:uid="{00000000-0004-0000-0000-000008000000}"/>
    <hyperlink ref="AQ403" r:id="rId8" xr:uid="{00000000-0004-0000-0000-000009000000}"/>
    <hyperlink ref="AQ424" r:id="rId9" xr:uid="{00000000-0004-0000-0000-00000A000000}"/>
    <hyperlink ref="AQ436" r:id="rId10" xr:uid="{00000000-0004-0000-0000-00000B000000}"/>
    <hyperlink ref="AQ168" r:id="rId11" xr:uid="{00000000-0004-0000-0000-00000C000000}"/>
    <hyperlink ref="AQ135" r:id="rId12" xr:uid="{00000000-0004-0000-0000-00000D000000}"/>
    <hyperlink ref="AM309" r:id="rId13" display="[LINK}" xr:uid="{00000000-0004-0000-0000-00000E000000}"/>
    <hyperlink ref="AN355" r:id="rId14" xr:uid="{00000000-0004-0000-0000-00000F000000}"/>
    <hyperlink ref="AM171" r:id="rId15" display="Yes, list Class I and Class II per Clean Air Act" xr:uid="{00000000-0004-0000-0000-000010000000}"/>
    <hyperlink ref="AN373" r:id="rId16" display="NR 445" xr:uid="{00000000-0004-0000-0000-000011000000}"/>
    <hyperlink ref="Z403" r:id="rId17" xr:uid="{00000000-0004-0000-0000-000012000000}"/>
    <hyperlink ref="AJ347" r:id="rId18" display="https://www.epa.gov/toxics-release-inventory-tri-program/persistent-bioaccumulative-toxic-pbt-chemicals-covered-tri" xr:uid="{00000000-0004-0000-0000-000014000000}"/>
    <hyperlink ref="AM299" location="Reactive_Groups!A1" display="Link to tab" xr:uid="{00000000-0004-0000-0000-000019000000}"/>
    <hyperlink ref="P466:T466" location="Vendor_Cert!W247" display="GO TO 7a)" xr:uid="{00000000-0004-0000-0000-00001A000000}"/>
    <hyperlink ref="AN135:AO135" r:id="rId19" display="[LINK]" xr:uid="{00000000-0004-0000-0000-00001B000000}"/>
    <hyperlink ref="AQ347" r:id="rId20" xr:uid="{8583440E-1BCD-45B8-8D4A-4CBBA1FCF302}"/>
    <hyperlink ref="AQ328" r:id="rId21" display="https://www.epa.gov/toxics-release-inventory-tri-program/persistent-bioaccumulative-toxic-pbt-chemicals-rules-under-tri" xr:uid="{59D7DF81-9C57-4B0A-858C-45A49F267726}"/>
    <hyperlink ref="AQ319" r:id="rId22" display="https://www.epa.gov/system/files/documents/2022-12/List_of_Lists_Compiled_December 2022.pdf" xr:uid="{BDF7BCBE-3AA1-4A9F-B7AD-36FC3FE7B637}"/>
    <hyperlink ref="AQ309" r:id="rId23" display="https://www.epa.gov/system/files/documents/2022-12/List_of_Lists_Compiled_December 2022.pdf" xr:uid="{CAB8F45D-2D6F-45F3-BAC9-ED2B2C1CBF06}"/>
    <hyperlink ref="AM309:AN309" r:id="rId24" display="[LINK]" xr:uid="{7FAF7F71-978F-4A7C-BD99-53FF167C1E0E}"/>
    <hyperlink ref="AF319" r:id="rId25" display="[LINK}" xr:uid="{65473708-EB3D-4C94-8E49-B1E3BAEA808D}"/>
    <hyperlink ref="AF319:AG319" r:id="rId26" display="[LINK]" xr:uid="{1C105008-510F-4FFA-BEF9-72AF2C94FBDC}"/>
    <hyperlink ref="AF328:AG328" r:id="rId27" display="[LINK]" xr:uid="{629221D7-E23B-435A-A2A5-EF35FE4F1D04}"/>
    <hyperlink ref="AJ347:AM347" r:id="rId28" display="[LINK]" xr:uid="{B460A397-5295-4BD3-B604-239C1A6EFC3E}"/>
    <hyperlink ref="U340:V340" location="SARA312_TierII!C7" display="GO &gt;" xr:uid="{00000000-0004-0000-0000-000016000000}"/>
    <hyperlink ref="AN355:AO355" r:id="rId29" display="[LINK]" xr:uid="{80927A90-B567-4F19-BF8A-5541CDE065E4}"/>
    <hyperlink ref="AQ355" r:id="rId30" display="https://www.epa.gov/system/files/documents/2022-12/List_of_Lists_Compiled_December 2022.pdf" xr:uid="{8B6ED198-5C0A-4477-9638-C66BE3D65A98}"/>
    <hyperlink ref="AQ156" r:id="rId31" display="https://www.ema.europa.eu/en/documents/scientific-guideline/minimising-risk-transmitting-animal-spongiform-encephalopathy-agents-human-and-veterinary-medicinal-products_en.pdf" xr:uid="{AFAD7120-CD03-49B4-AC91-AAA362665E99}"/>
    <hyperlink ref="AN156:AO156" r:id="rId32" display="[LINK]" xr:uid="{7F137F46-C621-4176-BF8C-5B1A640F4AA4}"/>
  </hyperlinks>
  <pageMargins left="0.5" right="0.5" top="0.5" bottom="0.4" header="0.3" footer="0.3"/>
  <pageSetup scale="83" fitToHeight="0" orientation="portrait" verticalDpi="1200" r:id="rId33"/>
  <headerFooter>
    <oddFooter>&amp;L_x000D_&amp;1#&amp;"Calibri"&amp;10&amp;K000000 General&amp;R&amp;"Times New Roman,Regular"&amp;9&amp;K01+049Page &amp;P of &amp;N</oddFooter>
  </headerFooter>
  <rowBreaks count="6" manualBreakCount="6">
    <brk id="76" max="36" man="1"/>
    <brk id="157" max="36" man="1"/>
    <brk id="233" max="36" man="1"/>
    <brk id="306" max="36" man="1"/>
    <brk id="363" max="36" man="1"/>
    <brk id="432" max="36" man="1"/>
  </rowBreaks>
  <drawing r:id="rId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38"/>
  <sheetViews>
    <sheetView showGridLines="0" zoomScaleNormal="100" workbookViewId="0">
      <selection activeCell="C4" sqref="C4"/>
    </sheetView>
  </sheetViews>
  <sheetFormatPr defaultRowHeight="13.2" x14ac:dyDescent="0.25"/>
  <cols>
    <col min="1" max="1" width="4.6640625" customWidth="1"/>
    <col min="2" max="2" width="144.6640625" customWidth="1"/>
  </cols>
  <sheetData>
    <row r="1" spans="1:4" ht="13.8" thickBot="1" x14ac:dyDescent="0.3">
      <c r="A1" s="479" t="s">
        <v>382</v>
      </c>
      <c r="B1" s="480"/>
    </row>
    <row r="3" spans="1:4" ht="15.6" x14ac:dyDescent="0.3">
      <c r="A3" s="194" t="str">
        <f>IF(Vendor_Cert!$M$68="","",Vendor_Cert!$M$68)</f>
        <v/>
      </c>
      <c r="B3" s="201" t="str">
        <f>IF(Vendor_Cert!$AJ$69="","",Vendor_Cert!$AJ$69)</f>
        <v>Not Signed</v>
      </c>
    </row>
    <row r="5" spans="1:4" ht="15.6" x14ac:dyDescent="0.3">
      <c r="A5" s="196" t="s">
        <v>383</v>
      </c>
    </row>
    <row r="6" spans="1:4" x14ac:dyDescent="0.25">
      <c r="B6" s="198"/>
      <c r="C6" s="198"/>
    </row>
    <row r="7" spans="1:4" x14ac:dyDescent="0.25">
      <c r="B7" s="195" t="s">
        <v>384</v>
      </c>
      <c r="C7" s="198"/>
      <c r="D7" s="53"/>
    </row>
    <row r="8" spans="1:4" x14ac:dyDescent="0.25">
      <c r="B8" s="195" t="s">
        <v>385</v>
      </c>
      <c r="C8" s="198"/>
      <c r="D8" s="53"/>
    </row>
    <row r="9" spans="1:4" x14ac:dyDescent="0.25">
      <c r="B9" s="195" t="s">
        <v>386</v>
      </c>
      <c r="C9" s="198"/>
      <c r="D9" s="53"/>
    </row>
    <row r="10" spans="1:4" x14ac:dyDescent="0.25">
      <c r="B10" s="195"/>
      <c r="C10" s="198"/>
      <c r="D10" s="53"/>
    </row>
    <row r="11" spans="1:4" x14ac:dyDescent="0.25">
      <c r="A11" s="199" t="s">
        <v>387</v>
      </c>
      <c r="B11" s="51" t="s">
        <v>388</v>
      </c>
    </row>
    <row r="12" spans="1:4" x14ac:dyDescent="0.25">
      <c r="B12" s="197" t="s">
        <v>389</v>
      </c>
    </row>
    <row r="13" spans="1:4" x14ac:dyDescent="0.25">
      <c r="B13" s="51"/>
    </row>
    <row r="14" spans="1:4" ht="26.4" x14ac:dyDescent="0.25">
      <c r="A14" s="202" t="s">
        <v>390</v>
      </c>
      <c r="B14" s="200" t="s">
        <v>391</v>
      </c>
    </row>
    <row r="15" spans="1:4" x14ac:dyDescent="0.25">
      <c r="A15" s="199"/>
      <c r="B15" s="197"/>
    </row>
    <row r="16" spans="1:4" x14ac:dyDescent="0.25">
      <c r="B16" s="51" t="s">
        <v>392</v>
      </c>
    </row>
    <row r="17" spans="1:2" x14ac:dyDescent="0.25">
      <c r="B17" s="51" t="s">
        <v>393</v>
      </c>
    </row>
    <row r="18" spans="1:2" x14ac:dyDescent="0.25">
      <c r="B18" s="51" t="s">
        <v>394</v>
      </c>
    </row>
    <row r="19" spans="1:2" x14ac:dyDescent="0.25">
      <c r="B19" s="51" t="s">
        <v>395</v>
      </c>
    </row>
    <row r="20" spans="1:2" x14ac:dyDescent="0.25">
      <c r="B20" s="51"/>
    </row>
    <row r="21" spans="1:2" x14ac:dyDescent="0.25">
      <c r="A21" s="199" t="s">
        <v>396</v>
      </c>
      <c r="B21" s="197" t="s">
        <v>397</v>
      </c>
    </row>
    <row r="22" spans="1:2" x14ac:dyDescent="0.25">
      <c r="B22" s="51" t="s">
        <v>398</v>
      </c>
    </row>
    <row r="23" spans="1:2" x14ac:dyDescent="0.25">
      <c r="B23" s="51" t="s">
        <v>399</v>
      </c>
    </row>
    <row r="24" spans="1:2" x14ac:dyDescent="0.25">
      <c r="B24" s="51" t="s">
        <v>400</v>
      </c>
    </row>
    <row r="25" spans="1:2" x14ac:dyDescent="0.25">
      <c r="B25" s="51" t="s">
        <v>401</v>
      </c>
    </row>
    <row r="26" spans="1:2" x14ac:dyDescent="0.25">
      <c r="B26" s="51" t="s">
        <v>402</v>
      </c>
    </row>
    <row r="27" spans="1:2" x14ac:dyDescent="0.25">
      <c r="B27" s="51" t="s">
        <v>403</v>
      </c>
    </row>
    <row r="28" spans="1:2" x14ac:dyDescent="0.25">
      <c r="B28" s="51" t="s">
        <v>404</v>
      </c>
    </row>
    <row r="29" spans="1:2" x14ac:dyDescent="0.25">
      <c r="B29" s="51"/>
    </row>
    <row r="30" spans="1:2" x14ac:dyDescent="0.25">
      <c r="B30" s="51" t="s">
        <v>405</v>
      </c>
    </row>
    <row r="31" spans="1:2" x14ac:dyDescent="0.25">
      <c r="B31" s="51"/>
    </row>
    <row r="32" spans="1:2" x14ac:dyDescent="0.25">
      <c r="A32" s="199" t="s">
        <v>406</v>
      </c>
      <c r="B32" s="51" t="s">
        <v>407</v>
      </c>
    </row>
    <row r="33" spans="2:2" x14ac:dyDescent="0.25">
      <c r="B33" s="51" t="s">
        <v>408</v>
      </c>
    </row>
    <row r="34" spans="2:2" x14ac:dyDescent="0.25">
      <c r="B34" s="51" t="s">
        <v>409</v>
      </c>
    </row>
    <row r="35" spans="2:2" x14ac:dyDescent="0.25">
      <c r="B35" s="51" t="s">
        <v>410</v>
      </c>
    </row>
    <row r="36" spans="2:2" x14ac:dyDescent="0.25">
      <c r="B36" s="51" t="s">
        <v>411</v>
      </c>
    </row>
    <row r="37" spans="2:2" x14ac:dyDescent="0.25">
      <c r="B37" s="51" t="s">
        <v>412</v>
      </c>
    </row>
    <row r="38" spans="2:2" x14ac:dyDescent="0.25">
      <c r="B38" s="51" t="s">
        <v>413</v>
      </c>
    </row>
  </sheetData>
  <mergeCells count="1">
    <mergeCell ref="A1:B1"/>
  </mergeCells>
  <hyperlinks>
    <hyperlink ref="A1:B1" location="Vendor_Cert!A225" display="&lt; Back to Vendor_Cert (5a)" xr:uid="{00000000-0004-0000-0100-000000000000}"/>
    <hyperlink ref="B12" r:id="rId1" display="https://eur-lex.europa.eu/legal-content/EN/ALL/?uri=CELEX:02004R1935-20090807" xr:uid="{5B56ACD5-FCB6-48BE-B3BA-715CE44F03E1}"/>
    <hyperlink ref="B14" r:id="rId2" display="https://bfr.ble.de/kse/faces/DBEmpfehlung_en.jsp" xr:uid="{52D230F8-CBB8-4A2F-BD47-D1BDFD6517E8}"/>
    <hyperlink ref="B21" r:id="rId3" display="http://www.accessdata.fda.gov/scripts/cdrh/cfdocs/cfcfr/cfrsearch.cfm" xr:uid="{C0ED9BB4-E2C2-4F94-ADC7-9A71F89FDD55}"/>
  </hyperlinks>
  <pageMargins left="0.5" right="0.5" top="0.75" bottom="0.75" header="0.3" footer="0.3"/>
  <pageSetup scale="61" orientation="portrait" verticalDpi="1200" r:id="rId4"/>
  <headerFooter>
    <oddFooter>&amp;L&amp;"Times New Roman,Regular"&amp;9&amp;K246049&amp;F, &amp;A_x000D_&amp;1#&amp;"Calibri"&amp;10&amp;K000000 General&amp;R&amp;"Times New Roman,Regular"&amp;9&amp;K246049Page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92"/>
  <sheetViews>
    <sheetView showGridLines="0" zoomScaleNormal="100" workbookViewId="0">
      <pane xSplit="8" ySplit="5" topLeftCell="I6" activePane="bottomRight" state="frozen"/>
      <selection pane="topRight" activeCell="I1" sqref="I1"/>
      <selection pane="bottomLeft" activeCell="A6" sqref="A6"/>
      <selection pane="bottomRight" activeCell="A12" sqref="A12:H12"/>
    </sheetView>
  </sheetViews>
  <sheetFormatPr defaultColWidth="8.6640625" defaultRowHeight="13.2" x14ac:dyDescent="0.25"/>
  <cols>
    <col min="1" max="8" width="8.6640625" style="3"/>
    <col min="9" max="9" width="13.33203125" style="3" customWidth="1"/>
    <col min="10" max="10" width="3.6640625" style="3" customWidth="1"/>
    <col min="11" max="11" width="41.6640625" style="3" bestFit="1" customWidth="1"/>
    <col min="12" max="16384" width="8.6640625" style="3"/>
  </cols>
  <sheetData>
    <row r="1" spans="1:11" ht="13.8" thickBot="1" x14ac:dyDescent="0.3">
      <c r="A1" s="485" t="s">
        <v>414</v>
      </c>
      <c r="B1" s="486"/>
      <c r="C1" s="487"/>
    </row>
    <row r="2" spans="1:11" s="2" customFormat="1" x14ac:dyDescent="0.25"/>
    <row r="3" spans="1:11" s="2" customFormat="1" ht="15.6" x14ac:dyDescent="0.3">
      <c r="A3" s="490" t="str">
        <f>IF(Vendor_Cert!$M$68="","",Vendor_Cert!$M$68)</f>
        <v/>
      </c>
      <c r="B3" s="490"/>
      <c r="C3" s="490"/>
      <c r="D3" s="490"/>
      <c r="E3" s="490"/>
      <c r="F3" s="490"/>
      <c r="G3" s="490"/>
      <c r="H3" s="490"/>
      <c r="I3" s="126" t="str">
        <f>IF(Vendor_Cert!$AJ$69="","",Vendor_Cert!$AJ$69)</f>
        <v>Not Signed</v>
      </c>
      <c r="J3" s="3"/>
    </row>
    <row r="4" spans="1:11" s="2" customFormat="1" ht="13.8" thickBot="1" x14ac:dyDescent="0.3"/>
    <row r="5" spans="1:11" s="2" customFormat="1" ht="28.95" customHeight="1" thickBot="1" x14ac:dyDescent="0.3">
      <c r="A5" s="483" t="s">
        <v>415</v>
      </c>
      <c r="B5" s="483"/>
      <c r="C5" s="483"/>
      <c r="D5" s="483"/>
      <c r="E5" s="483"/>
      <c r="F5" s="483"/>
      <c r="G5" s="483"/>
      <c r="H5" s="484"/>
      <c r="I5" s="150" t="s">
        <v>416</v>
      </c>
      <c r="K5" s="136" t="s">
        <v>417</v>
      </c>
    </row>
    <row r="6" spans="1:11" s="2" customFormat="1" x14ac:dyDescent="0.25">
      <c r="A6" s="488" t="s">
        <v>418</v>
      </c>
      <c r="B6" s="488"/>
      <c r="C6" s="488"/>
      <c r="D6" s="488"/>
      <c r="E6" s="488"/>
      <c r="F6" s="488"/>
      <c r="G6" s="488"/>
      <c r="H6" s="489"/>
      <c r="I6" s="163" t="str">
        <f>IF(Vendor_Cert!T299="","NO","YES")</f>
        <v>NO</v>
      </c>
      <c r="J6" s="161"/>
      <c r="K6" s="162"/>
    </row>
    <row r="7" spans="1:11" s="2" customFormat="1" x14ac:dyDescent="0.25">
      <c r="A7" s="481" t="s">
        <v>419</v>
      </c>
      <c r="B7" s="481"/>
      <c r="C7" s="481"/>
      <c r="D7" s="481"/>
      <c r="E7" s="481"/>
      <c r="F7" s="481"/>
      <c r="G7" s="481"/>
      <c r="H7" s="482"/>
      <c r="I7" s="147"/>
      <c r="K7" s="10" t="str">
        <f>IF(I7="","","Insufficient information for classification.  ")</f>
        <v/>
      </c>
    </row>
    <row r="8" spans="1:11" s="2" customFormat="1" x14ac:dyDescent="0.25">
      <c r="A8" s="481" t="s">
        <v>420</v>
      </c>
      <c r="B8" s="481"/>
      <c r="C8" s="481"/>
      <c r="D8" s="481"/>
      <c r="E8" s="481"/>
      <c r="F8" s="481"/>
      <c r="G8" s="481"/>
      <c r="H8" s="482"/>
      <c r="I8" s="147"/>
      <c r="K8" s="11" t="str">
        <f t="shared" ref="K8:K52" si="0">IF(I8="","",A8)</f>
        <v/>
      </c>
    </row>
    <row r="9" spans="1:11" s="2" customFormat="1" x14ac:dyDescent="0.25">
      <c r="A9" s="481" t="s">
        <v>421</v>
      </c>
      <c r="B9" s="481"/>
      <c r="C9" s="481"/>
      <c r="D9" s="481"/>
      <c r="E9" s="481"/>
      <c r="F9" s="481"/>
      <c r="G9" s="481"/>
      <c r="H9" s="482"/>
      <c r="I9" s="147"/>
      <c r="K9" s="11" t="str">
        <f t="shared" si="0"/>
        <v/>
      </c>
    </row>
    <row r="10" spans="1:11" s="2" customFormat="1" x14ac:dyDescent="0.25">
      <c r="A10" s="481" t="s">
        <v>422</v>
      </c>
      <c r="B10" s="481"/>
      <c r="C10" s="481"/>
      <c r="D10" s="481"/>
      <c r="E10" s="481"/>
      <c r="F10" s="481"/>
      <c r="G10" s="481"/>
      <c r="H10" s="482"/>
      <c r="I10" s="147"/>
      <c r="K10" s="11" t="str">
        <f t="shared" si="0"/>
        <v/>
      </c>
    </row>
    <row r="11" spans="1:11" s="2" customFormat="1" x14ac:dyDescent="0.25">
      <c r="A11" s="481" t="s">
        <v>423</v>
      </c>
      <c r="B11" s="481"/>
      <c r="C11" s="481"/>
      <c r="D11" s="481"/>
      <c r="E11" s="481"/>
      <c r="F11" s="481"/>
      <c r="G11" s="481"/>
      <c r="H11" s="482"/>
      <c r="I11" s="147"/>
      <c r="K11" s="11" t="str">
        <f t="shared" si="0"/>
        <v/>
      </c>
    </row>
    <row r="12" spans="1:11" s="2" customFormat="1" x14ac:dyDescent="0.25">
      <c r="A12" s="481" t="s">
        <v>424</v>
      </c>
      <c r="B12" s="481"/>
      <c r="C12" s="481"/>
      <c r="D12" s="481"/>
      <c r="E12" s="481"/>
      <c r="F12" s="481"/>
      <c r="G12" s="481"/>
      <c r="H12" s="482"/>
      <c r="I12" s="147"/>
      <c r="K12" s="11" t="str">
        <f t="shared" si="0"/>
        <v/>
      </c>
    </row>
    <row r="13" spans="1:11" s="2" customFormat="1" x14ac:dyDescent="0.25">
      <c r="A13" s="481" t="s">
        <v>425</v>
      </c>
      <c r="B13" s="481"/>
      <c r="C13" s="481"/>
      <c r="D13" s="481"/>
      <c r="E13" s="481"/>
      <c r="F13" s="481"/>
      <c r="G13" s="481"/>
      <c r="H13" s="482"/>
      <c r="I13" s="147"/>
      <c r="K13" s="11" t="str">
        <f t="shared" si="0"/>
        <v/>
      </c>
    </row>
    <row r="14" spans="1:11" s="2" customFormat="1" x14ac:dyDescent="0.25">
      <c r="A14" s="481" t="s">
        <v>426</v>
      </c>
      <c r="B14" s="481"/>
      <c r="C14" s="481"/>
      <c r="D14" s="481"/>
      <c r="E14" s="481"/>
      <c r="F14" s="481"/>
      <c r="G14" s="481"/>
      <c r="H14" s="482"/>
      <c r="I14" s="147"/>
      <c r="K14" s="11" t="str">
        <f t="shared" si="0"/>
        <v/>
      </c>
    </row>
    <row r="15" spans="1:11" s="2" customFormat="1" x14ac:dyDescent="0.25">
      <c r="A15" s="481" t="s">
        <v>427</v>
      </c>
      <c r="B15" s="481"/>
      <c r="C15" s="481"/>
      <c r="D15" s="481"/>
      <c r="E15" s="481"/>
      <c r="F15" s="481"/>
      <c r="G15" s="481"/>
      <c r="H15" s="482"/>
      <c r="I15" s="147"/>
      <c r="K15" s="11" t="str">
        <f t="shared" si="0"/>
        <v/>
      </c>
    </row>
    <row r="16" spans="1:11" s="2" customFormat="1" x14ac:dyDescent="0.25">
      <c r="A16" s="481" t="s">
        <v>428</v>
      </c>
      <c r="B16" s="481"/>
      <c r="C16" s="481"/>
      <c r="D16" s="481"/>
      <c r="E16" s="481"/>
      <c r="F16" s="481"/>
      <c r="G16" s="481"/>
      <c r="H16" s="482"/>
      <c r="I16" s="147"/>
      <c r="K16" s="11" t="str">
        <f t="shared" si="0"/>
        <v/>
      </c>
    </row>
    <row r="17" spans="1:11" s="2" customFormat="1" x14ac:dyDescent="0.25">
      <c r="A17" s="481" t="s">
        <v>429</v>
      </c>
      <c r="B17" s="481"/>
      <c r="C17" s="481"/>
      <c r="D17" s="481"/>
      <c r="E17" s="481"/>
      <c r="F17" s="481"/>
      <c r="G17" s="481"/>
      <c r="H17" s="482"/>
      <c r="I17" s="147"/>
      <c r="K17" s="11" t="str">
        <f t="shared" si="0"/>
        <v/>
      </c>
    </row>
    <row r="18" spans="1:11" s="2" customFormat="1" x14ac:dyDescent="0.25">
      <c r="A18" s="481" t="s">
        <v>430</v>
      </c>
      <c r="B18" s="481"/>
      <c r="C18" s="481"/>
      <c r="D18" s="481"/>
      <c r="E18" s="481"/>
      <c r="F18" s="481"/>
      <c r="G18" s="481"/>
      <c r="H18" s="482"/>
      <c r="I18" s="147"/>
      <c r="K18" s="11" t="str">
        <f t="shared" si="0"/>
        <v/>
      </c>
    </row>
    <row r="19" spans="1:11" s="2" customFormat="1" x14ac:dyDescent="0.25">
      <c r="A19" s="481" t="s">
        <v>431</v>
      </c>
      <c r="B19" s="481"/>
      <c r="C19" s="481"/>
      <c r="D19" s="481"/>
      <c r="E19" s="481"/>
      <c r="F19" s="481"/>
      <c r="G19" s="481"/>
      <c r="H19" s="482"/>
      <c r="I19" s="147"/>
      <c r="K19" s="11" t="str">
        <f t="shared" si="0"/>
        <v/>
      </c>
    </row>
    <row r="20" spans="1:11" s="2" customFormat="1" x14ac:dyDescent="0.25">
      <c r="A20" s="481" t="s">
        <v>432</v>
      </c>
      <c r="B20" s="481"/>
      <c r="C20" s="481"/>
      <c r="D20" s="481"/>
      <c r="E20" s="481"/>
      <c r="F20" s="481"/>
      <c r="G20" s="481"/>
      <c r="H20" s="482"/>
      <c r="I20" s="147"/>
      <c r="K20" s="11" t="str">
        <f t="shared" si="0"/>
        <v/>
      </c>
    </row>
    <row r="21" spans="1:11" s="2" customFormat="1" x14ac:dyDescent="0.25">
      <c r="A21" s="481" t="s">
        <v>433</v>
      </c>
      <c r="B21" s="481"/>
      <c r="C21" s="481"/>
      <c r="D21" s="481"/>
      <c r="E21" s="481"/>
      <c r="F21" s="481"/>
      <c r="G21" s="481"/>
      <c r="H21" s="482"/>
      <c r="I21" s="147"/>
      <c r="K21" s="11" t="str">
        <f t="shared" si="0"/>
        <v/>
      </c>
    </row>
    <row r="22" spans="1:11" s="2" customFormat="1" x14ac:dyDescent="0.25">
      <c r="A22" s="481" t="s">
        <v>434</v>
      </c>
      <c r="B22" s="481"/>
      <c r="C22" s="481"/>
      <c r="D22" s="481"/>
      <c r="E22" s="481"/>
      <c r="F22" s="481"/>
      <c r="G22" s="481"/>
      <c r="H22" s="482"/>
      <c r="I22" s="147"/>
      <c r="K22" s="11" t="str">
        <f t="shared" si="0"/>
        <v/>
      </c>
    </row>
    <row r="23" spans="1:11" s="2" customFormat="1" x14ac:dyDescent="0.25">
      <c r="A23" s="481" t="s">
        <v>435</v>
      </c>
      <c r="B23" s="481"/>
      <c r="C23" s="481"/>
      <c r="D23" s="481"/>
      <c r="E23" s="481"/>
      <c r="F23" s="481"/>
      <c r="G23" s="481"/>
      <c r="H23" s="482"/>
      <c r="I23" s="147"/>
      <c r="K23" s="11" t="str">
        <f t="shared" si="0"/>
        <v/>
      </c>
    </row>
    <row r="24" spans="1:11" s="2" customFormat="1" x14ac:dyDescent="0.25">
      <c r="A24" s="481" t="s">
        <v>436</v>
      </c>
      <c r="B24" s="481"/>
      <c r="C24" s="481"/>
      <c r="D24" s="481"/>
      <c r="E24" s="481"/>
      <c r="F24" s="481"/>
      <c r="G24" s="481"/>
      <c r="H24" s="482"/>
      <c r="I24" s="147"/>
      <c r="K24" s="11" t="str">
        <f t="shared" si="0"/>
        <v/>
      </c>
    </row>
    <row r="25" spans="1:11" s="2" customFormat="1" x14ac:dyDescent="0.25">
      <c r="A25" s="481" t="s">
        <v>437</v>
      </c>
      <c r="B25" s="481"/>
      <c r="C25" s="481"/>
      <c r="D25" s="481"/>
      <c r="E25" s="481"/>
      <c r="F25" s="481"/>
      <c r="G25" s="481"/>
      <c r="H25" s="482"/>
      <c r="I25" s="147"/>
      <c r="K25" s="11" t="str">
        <f t="shared" si="0"/>
        <v/>
      </c>
    </row>
    <row r="26" spans="1:11" s="2" customFormat="1" x14ac:dyDescent="0.25">
      <c r="A26" s="481" t="s">
        <v>438</v>
      </c>
      <c r="B26" s="481"/>
      <c r="C26" s="481"/>
      <c r="D26" s="481"/>
      <c r="E26" s="481"/>
      <c r="F26" s="481"/>
      <c r="G26" s="481"/>
      <c r="H26" s="482"/>
      <c r="I26" s="147"/>
      <c r="K26" s="11" t="str">
        <f t="shared" si="0"/>
        <v/>
      </c>
    </row>
    <row r="27" spans="1:11" s="2" customFormat="1" x14ac:dyDescent="0.25">
      <c r="A27" s="481" t="s">
        <v>439</v>
      </c>
      <c r="B27" s="481"/>
      <c r="C27" s="481"/>
      <c r="D27" s="481"/>
      <c r="E27" s="481"/>
      <c r="F27" s="481"/>
      <c r="G27" s="481"/>
      <c r="H27" s="482"/>
      <c r="I27" s="147"/>
      <c r="K27" s="11" t="str">
        <f t="shared" si="0"/>
        <v/>
      </c>
    </row>
    <row r="28" spans="1:11" s="2" customFormat="1" x14ac:dyDescent="0.25">
      <c r="A28" s="481" t="s">
        <v>440</v>
      </c>
      <c r="B28" s="481"/>
      <c r="C28" s="481"/>
      <c r="D28" s="481"/>
      <c r="E28" s="481"/>
      <c r="F28" s="481"/>
      <c r="G28" s="481"/>
      <c r="H28" s="482"/>
      <c r="I28" s="147"/>
      <c r="K28" s="11" t="str">
        <f t="shared" si="0"/>
        <v/>
      </c>
    </row>
    <row r="29" spans="1:11" s="2" customFormat="1" x14ac:dyDescent="0.25">
      <c r="A29" s="481" t="s">
        <v>441</v>
      </c>
      <c r="B29" s="481"/>
      <c r="C29" s="481"/>
      <c r="D29" s="481"/>
      <c r="E29" s="481"/>
      <c r="F29" s="481"/>
      <c r="G29" s="481"/>
      <c r="H29" s="482"/>
      <c r="I29" s="147"/>
      <c r="K29" s="11" t="str">
        <f t="shared" si="0"/>
        <v/>
      </c>
    </row>
    <row r="30" spans="1:11" s="2" customFormat="1" x14ac:dyDescent="0.25">
      <c r="A30" s="481" t="s">
        <v>442</v>
      </c>
      <c r="B30" s="481"/>
      <c r="C30" s="481"/>
      <c r="D30" s="481"/>
      <c r="E30" s="481"/>
      <c r="F30" s="481"/>
      <c r="G30" s="481"/>
      <c r="H30" s="482"/>
      <c r="I30" s="147"/>
      <c r="K30" s="11" t="str">
        <f t="shared" si="0"/>
        <v/>
      </c>
    </row>
    <row r="31" spans="1:11" s="2" customFormat="1" x14ac:dyDescent="0.25">
      <c r="A31" s="481" t="s">
        <v>443</v>
      </c>
      <c r="B31" s="481"/>
      <c r="C31" s="481"/>
      <c r="D31" s="481"/>
      <c r="E31" s="481"/>
      <c r="F31" s="481"/>
      <c r="G31" s="481"/>
      <c r="H31" s="482"/>
      <c r="I31" s="147"/>
      <c r="K31" s="11" t="str">
        <f t="shared" si="0"/>
        <v/>
      </c>
    </row>
    <row r="32" spans="1:11" s="2" customFormat="1" x14ac:dyDescent="0.25">
      <c r="A32" s="481" t="s">
        <v>444</v>
      </c>
      <c r="B32" s="481"/>
      <c r="C32" s="481"/>
      <c r="D32" s="481"/>
      <c r="E32" s="481"/>
      <c r="F32" s="481"/>
      <c r="G32" s="481"/>
      <c r="H32" s="482"/>
      <c r="I32" s="147"/>
      <c r="K32" s="11" t="str">
        <f t="shared" si="0"/>
        <v/>
      </c>
    </row>
    <row r="33" spans="1:11" s="2" customFormat="1" x14ac:dyDescent="0.25">
      <c r="A33" s="481" t="s">
        <v>445</v>
      </c>
      <c r="B33" s="481"/>
      <c r="C33" s="481"/>
      <c r="D33" s="481"/>
      <c r="E33" s="481"/>
      <c r="F33" s="481"/>
      <c r="G33" s="481"/>
      <c r="H33" s="482"/>
      <c r="I33" s="147"/>
      <c r="K33" s="11" t="str">
        <f t="shared" si="0"/>
        <v/>
      </c>
    </row>
    <row r="34" spans="1:11" s="2" customFormat="1" x14ac:dyDescent="0.25">
      <c r="A34" s="481" t="s">
        <v>446</v>
      </c>
      <c r="B34" s="481"/>
      <c r="C34" s="481"/>
      <c r="D34" s="481"/>
      <c r="E34" s="481"/>
      <c r="F34" s="481"/>
      <c r="G34" s="481"/>
      <c r="H34" s="482"/>
      <c r="I34" s="147"/>
      <c r="K34" s="11" t="str">
        <f t="shared" si="0"/>
        <v/>
      </c>
    </row>
    <row r="35" spans="1:11" s="2" customFormat="1" x14ac:dyDescent="0.25">
      <c r="A35" s="481" t="s">
        <v>447</v>
      </c>
      <c r="B35" s="481"/>
      <c r="C35" s="481"/>
      <c r="D35" s="481"/>
      <c r="E35" s="481"/>
      <c r="F35" s="481"/>
      <c r="G35" s="481"/>
      <c r="H35" s="482"/>
      <c r="I35" s="147"/>
      <c r="K35" s="11" t="str">
        <f t="shared" si="0"/>
        <v/>
      </c>
    </row>
    <row r="36" spans="1:11" s="2" customFormat="1" x14ac:dyDescent="0.25">
      <c r="A36" s="481" t="s">
        <v>448</v>
      </c>
      <c r="B36" s="481"/>
      <c r="C36" s="481"/>
      <c r="D36" s="481"/>
      <c r="E36" s="481"/>
      <c r="F36" s="481"/>
      <c r="G36" s="481"/>
      <c r="H36" s="482"/>
      <c r="I36" s="147"/>
      <c r="K36" s="11" t="str">
        <f t="shared" si="0"/>
        <v/>
      </c>
    </row>
    <row r="37" spans="1:11" s="2" customFormat="1" x14ac:dyDescent="0.25">
      <c r="A37" s="481" t="s">
        <v>449</v>
      </c>
      <c r="B37" s="481"/>
      <c r="C37" s="481"/>
      <c r="D37" s="481"/>
      <c r="E37" s="481"/>
      <c r="F37" s="481"/>
      <c r="G37" s="481"/>
      <c r="H37" s="482"/>
      <c r="I37" s="147"/>
      <c r="K37" s="11" t="str">
        <f t="shared" si="0"/>
        <v/>
      </c>
    </row>
    <row r="38" spans="1:11" s="2" customFormat="1" x14ac:dyDescent="0.25">
      <c r="A38" s="481" t="s">
        <v>450</v>
      </c>
      <c r="B38" s="481"/>
      <c r="C38" s="481"/>
      <c r="D38" s="481"/>
      <c r="E38" s="481"/>
      <c r="F38" s="481"/>
      <c r="G38" s="481"/>
      <c r="H38" s="482"/>
      <c r="I38" s="147"/>
      <c r="K38" s="11" t="str">
        <f t="shared" si="0"/>
        <v/>
      </c>
    </row>
    <row r="39" spans="1:11" s="2" customFormat="1" x14ac:dyDescent="0.25">
      <c r="A39" s="481" t="s">
        <v>451</v>
      </c>
      <c r="B39" s="481"/>
      <c r="C39" s="481"/>
      <c r="D39" s="481"/>
      <c r="E39" s="481"/>
      <c r="F39" s="481"/>
      <c r="G39" s="481"/>
      <c r="H39" s="482"/>
      <c r="I39" s="147"/>
      <c r="K39" s="11" t="str">
        <f t="shared" si="0"/>
        <v/>
      </c>
    </row>
    <row r="40" spans="1:11" s="2" customFormat="1" x14ac:dyDescent="0.25">
      <c r="A40" s="481" t="s">
        <v>452</v>
      </c>
      <c r="B40" s="481"/>
      <c r="C40" s="481"/>
      <c r="D40" s="481"/>
      <c r="E40" s="481"/>
      <c r="F40" s="481"/>
      <c r="G40" s="481"/>
      <c r="H40" s="482"/>
      <c r="I40" s="147"/>
      <c r="K40" s="11" t="str">
        <f t="shared" si="0"/>
        <v/>
      </c>
    </row>
    <row r="41" spans="1:11" s="2" customFormat="1" x14ac:dyDescent="0.25">
      <c r="A41" s="481" t="s">
        <v>453</v>
      </c>
      <c r="B41" s="481"/>
      <c r="C41" s="481"/>
      <c r="D41" s="481"/>
      <c r="E41" s="481"/>
      <c r="F41" s="481"/>
      <c r="G41" s="481"/>
      <c r="H41" s="482"/>
      <c r="I41" s="147"/>
      <c r="K41" s="11" t="str">
        <f t="shared" si="0"/>
        <v/>
      </c>
    </row>
    <row r="42" spans="1:11" s="2" customFormat="1" x14ac:dyDescent="0.25">
      <c r="A42" s="481" t="s">
        <v>454</v>
      </c>
      <c r="B42" s="481"/>
      <c r="C42" s="481"/>
      <c r="D42" s="481"/>
      <c r="E42" s="481"/>
      <c r="F42" s="481"/>
      <c r="G42" s="481"/>
      <c r="H42" s="482"/>
      <c r="I42" s="147"/>
      <c r="K42" s="11" t="str">
        <f t="shared" si="0"/>
        <v/>
      </c>
    </row>
    <row r="43" spans="1:11" s="2" customFormat="1" x14ac:dyDescent="0.25">
      <c r="A43" s="481" t="s">
        <v>455</v>
      </c>
      <c r="B43" s="481"/>
      <c r="C43" s="481"/>
      <c r="D43" s="481"/>
      <c r="E43" s="481"/>
      <c r="F43" s="481"/>
      <c r="G43" s="481"/>
      <c r="H43" s="482"/>
      <c r="I43" s="147"/>
      <c r="K43" s="11" t="str">
        <f t="shared" si="0"/>
        <v/>
      </c>
    </row>
    <row r="44" spans="1:11" s="2" customFormat="1" x14ac:dyDescent="0.25">
      <c r="A44" s="481" t="s">
        <v>456</v>
      </c>
      <c r="B44" s="481"/>
      <c r="C44" s="481"/>
      <c r="D44" s="481"/>
      <c r="E44" s="481"/>
      <c r="F44" s="481"/>
      <c r="G44" s="481"/>
      <c r="H44" s="482"/>
      <c r="I44" s="147"/>
      <c r="K44" s="11" t="str">
        <f t="shared" si="0"/>
        <v/>
      </c>
    </row>
    <row r="45" spans="1:11" s="2" customFormat="1" x14ac:dyDescent="0.25">
      <c r="A45" s="481" t="s">
        <v>457</v>
      </c>
      <c r="B45" s="481"/>
      <c r="C45" s="481"/>
      <c r="D45" s="481"/>
      <c r="E45" s="481"/>
      <c r="F45" s="481"/>
      <c r="G45" s="481"/>
      <c r="H45" s="482"/>
      <c r="I45" s="147"/>
      <c r="K45" s="11" t="str">
        <f t="shared" si="0"/>
        <v/>
      </c>
    </row>
    <row r="46" spans="1:11" s="2" customFormat="1" x14ac:dyDescent="0.25">
      <c r="A46" s="481" t="s">
        <v>458</v>
      </c>
      <c r="B46" s="481"/>
      <c r="C46" s="481"/>
      <c r="D46" s="481"/>
      <c r="E46" s="481"/>
      <c r="F46" s="481"/>
      <c r="G46" s="481"/>
      <c r="H46" s="482"/>
      <c r="I46" s="147"/>
      <c r="K46" s="11" t="str">
        <f t="shared" si="0"/>
        <v/>
      </c>
    </row>
    <row r="47" spans="1:11" s="2" customFormat="1" x14ac:dyDescent="0.25">
      <c r="A47" s="481" t="s">
        <v>459</v>
      </c>
      <c r="B47" s="481"/>
      <c r="C47" s="481"/>
      <c r="D47" s="481"/>
      <c r="E47" s="481"/>
      <c r="F47" s="481"/>
      <c r="G47" s="481"/>
      <c r="H47" s="482"/>
      <c r="I47" s="147"/>
      <c r="K47" s="11" t="str">
        <f t="shared" si="0"/>
        <v/>
      </c>
    </row>
    <row r="48" spans="1:11" s="2" customFormat="1" x14ac:dyDescent="0.25">
      <c r="A48" s="481" t="s">
        <v>460</v>
      </c>
      <c r="B48" s="481"/>
      <c r="C48" s="481"/>
      <c r="D48" s="481"/>
      <c r="E48" s="481"/>
      <c r="F48" s="481"/>
      <c r="G48" s="481"/>
      <c r="H48" s="482"/>
      <c r="I48" s="147"/>
      <c r="K48" s="11" t="str">
        <f t="shared" si="0"/>
        <v/>
      </c>
    </row>
    <row r="49" spans="1:11" s="2" customFormat="1" x14ac:dyDescent="0.25">
      <c r="A49" s="481" t="s">
        <v>461</v>
      </c>
      <c r="B49" s="481"/>
      <c r="C49" s="481"/>
      <c r="D49" s="481"/>
      <c r="E49" s="481"/>
      <c r="F49" s="481"/>
      <c r="G49" s="481"/>
      <c r="H49" s="482"/>
      <c r="I49" s="147"/>
      <c r="K49" s="11" t="str">
        <f t="shared" si="0"/>
        <v/>
      </c>
    </row>
    <row r="50" spans="1:11" s="2" customFormat="1" x14ac:dyDescent="0.25">
      <c r="A50" s="481" t="s">
        <v>462</v>
      </c>
      <c r="B50" s="481"/>
      <c r="C50" s="481"/>
      <c r="D50" s="481"/>
      <c r="E50" s="481"/>
      <c r="F50" s="481"/>
      <c r="G50" s="481"/>
      <c r="H50" s="482"/>
      <c r="I50" s="147"/>
      <c r="K50" s="11" t="str">
        <f t="shared" si="0"/>
        <v/>
      </c>
    </row>
    <row r="51" spans="1:11" s="2" customFormat="1" x14ac:dyDescent="0.25">
      <c r="A51" s="481" t="s">
        <v>463</v>
      </c>
      <c r="B51" s="481"/>
      <c r="C51" s="481"/>
      <c r="D51" s="481"/>
      <c r="E51" s="481"/>
      <c r="F51" s="481"/>
      <c r="G51" s="481"/>
      <c r="H51" s="482"/>
      <c r="I51" s="147"/>
      <c r="K51" s="11" t="str">
        <f t="shared" si="0"/>
        <v/>
      </c>
    </row>
    <row r="52" spans="1:11" s="2" customFormat="1" ht="13.8" thickBot="1" x14ac:dyDescent="0.3">
      <c r="A52" s="481" t="s">
        <v>464</v>
      </c>
      <c r="B52" s="481"/>
      <c r="C52" s="481"/>
      <c r="D52" s="481"/>
      <c r="E52" s="481"/>
      <c r="F52" s="481"/>
      <c r="G52" s="481"/>
      <c r="H52" s="482"/>
      <c r="I52" s="148"/>
      <c r="K52" s="11" t="str">
        <f t="shared" si="0"/>
        <v/>
      </c>
    </row>
    <row r="53" spans="1:11" s="2" customFormat="1" ht="12" customHeight="1" x14ac:dyDescent="0.25">
      <c r="A53" s="137"/>
      <c r="I53" s="4"/>
    </row>
    <row r="54" spans="1:11" s="2" customFormat="1" ht="12" customHeight="1" x14ac:dyDescent="0.25">
      <c r="A54" s="137"/>
      <c r="I54" s="160" t="s">
        <v>465</v>
      </c>
      <c r="K54" s="159" t="s">
        <v>466</v>
      </c>
    </row>
    <row r="55" spans="1:11" s="2" customFormat="1" x14ac:dyDescent="0.25">
      <c r="I55" s="4">
        <f>COUNTA(I7:I52)</f>
        <v>0</v>
      </c>
      <c r="J55" s="135"/>
      <c r="K55" s="2" t="str">
        <f>CONCATENATE(K7,K8,K9,K10,K11, K12, K13, K14,K15, K16, K17, K18, K19,K20,K21,K22,K23,K24,K25,K26,K27,K28,K29,K30,K31,K32,K33,K34,K35,K36,K37,K38,K39,K40,K41,K42,K43,K44,K45,K46,K47,K48,K49,K50,K51,K52)</f>
        <v/>
      </c>
    </row>
    <row r="56" spans="1:11" x14ac:dyDescent="0.25">
      <c r="I56" s="4"/>
    </row>
    <row r="57" spans="1:11" x14ac:dyDescent="0.25">
      <c r="I57" s="4"/>
    </row>
    <row r="58" spans="1:11" x14ac:dyDescent="0.25">
      <c r="I58" s="4"/>
    </row>
    <row r="59" spans="1:11" x14ac:dyDescent="0.25">
      <c r="I59" s="4"/>
    </row>
    <row r="60" spans="1:11" x14ac:dyDescent="0.25">
      <c r="I60" s="4"/>
    </row>
    <row r="61" spans="1:11" x14ac:dyDescent="0.25">
      <c r="I61" s="4"/>
    </row>
    <row r="62" spans="1:11" x14ac:dyDescent="0.25">
      <c r="I62" s="4"/>
    </row>
    <row r="63" spans="1:11" x14ac:dyDescent="0.25">
      <c r="I63" s="4"/>
    </row>
    <row r="64" spans="1:11" x14ac:dyDescent="0.25">
      <c r="I64" s="4"/>
    </row>
    <row r="65" spans="9:9" x14ac:dyDescent="0.25">
      <c r="I65" s="4"/>
    </row>
    <row r="66" spans="9:9" x14ac:dyDescent="0.25">
      <c r="I66" s="4"/>
    </row>
    <row r="67" spans="9:9" x14ac:dyDescent="0.25">
      <c r="I67" s="4"/>
    </row>
    <row r="68" spans="9:9" x14ac:dyDescent="0.25">
      <c r="I68" s="4"/>
    </row>
    <row r="69" spans="9:9" x14ac:dyDescent="0.25">
      <c r="I69" s="4"/>
    </row>
    <row r="70" spans="9:9" x14ac:dyDescent="0.25">
      <c r="I70" s="4"/>
    </row>
    <row r="71" spans="9:9" x14ac:dyDescent="0.25">
      <c r="I71" s="4"/>
    </row>
    <row r="72" spans="9:9" x14ac:dyDescent="0.25">
      <c r="I72" s="4"/>
    </row>
    <row r="73" spans="9:9" x14ac:dyDescent="0.25">
      <c r="I73" s="4"/>
    </row>
    <row r="74" spans="9:9" x14ac:dyDescent="0.25">
      <c r="I74" s="4"/>
    </row>
    <row r="75" spans="9:9" x14ac:dyDescent="0.25">
      <c r="I75" s="4"/>
    </row>
    <row r="76" spans="9:9" x14ac:dyDescent="0.25">
      <c r="I76" s="4"/>
    </row>
    <row r="77" spans="9:9" x14ac:dyDescent="0.25">
      <c r="I77" s="4"/>
    </row>
    <row r="78" spans="9:9" x14ac:dyDescent="0.25">
      <c r="I78" s="4"/>
    </row>
    <row r="79" spans="9:9" x14ac:dyDescent="0.25">
      <c r="I79" s="4"/>
    </row>
    <row r="80" spans="9:9" x14ac:dyDescent="0.25">
      <c r="I80" s="4"/>
    </row>
    <row r="81" spans="9:9" x14ac:dyDescent="0.25">
      <c r="I81" s="4"/>
    </row>
    <row r="82" spans="9:9" x14ac:dyDescent="0.25">
      <c r="I82" s="4"/>
    </row>
    <row r="83" spans="9:9" x14ac:dyDescent="0.25">
      <c r="I83" s="4"/>
    </row>
    <row r="84" spans="9:9" x14ac:dyDescent="0.25">
      <c r="I84" s="4"/>
    </row>
    <row r="85" spans="9:9" x14ac:dyDescent="0.25">
      <c r="I85" s="4"/>
    </row>
    <row r="86" spans="9:9" x14ac:dyDescent="0.25">
      <c r="I86" s="4"/>
    </row>
    <row r="87" spans="9:9" x14ac:dyDescent="0.25">
      <c r="I87" s="4"/>
    </row>
    <row r="88" spans="9:9" x14ac:dyDescent="0.25">
      <c r="I88" s="4"/>
    </row>
    <row r="89" spans="9:9" x14ac:dyDescent="0.25">
      <c r="I89" s="4"/>
    </row>
    <row r="90" spans="9:9" x14ac:dyDescent="0.25">
      <c r="I90" s="4"/>
    </row>
    <row r="91" spans="9:9" x14ac:dyDescent="0.25">
      <c r="I91" s="4"/>
    </row>
    <row r="92" spans="9:9" x14ac:dyDescent="0.25">
      <c r="I92" s="4"/>
    </row>
  </sheetData>
  <sheetProtection algorithmName="SHA-512" hashValue="7vIQId+b2O1Aku5YAhRFTtDEOEKl7dDnC1s4HrkjSqrCY2XRgVHMxSCv5Q9f2TtBj0Cr2WZCD+fvl1Zh6IR7Ag==" saltValue="Boa5nj2oLXL9HUiXNeWXpw==" spinCount="100000" sheet="1" objects="1" scenarios="1"/>
  <mergeCells count="50">
    <mergeCell ref="A5:H5"/>
    <mergeCell ref="A1:C1"/>
    <mergeCell ref="A10:H10"/>
    <mergeCell ref="A11:H11"/>
    <mergeCell ref="A12:H12"/>
    <mergeCell ref="A6:H6"/>
    <mergeCell ref="A7:H7"/>
    <mergeCell ref="A3:H3"/>
    <mergeCell ref="A34:H34"/>
    <mergeCell ref="A8:H8"/>
    <mergeCell ref="A35:H35"/>
    <mergeCell ref="A28:H28"/>
    <mergeCell ref="A29:H29"/>
    <mergeCell ref="A30:H30"/>
    <mergeCell ref="A31:H31"/>
    <mergeCell ref="A32:H32"/>
    <mergeCell ref="A23:H23"/>
    <mergeCell ref="A24:H24"/>
    <mergeCell ref="A25:H25"/>
    <mergeCell ref="A26:H26"/>
    <mergeCell ref="A27:H27"/>
    <mergeCell ref="A18:H18"/>
    <mergeCell ref="A19:H19"/>
    <mergeCell ref="A9:H9"/>
    <mergeCell ref="A36:H36"/>
    <mergeCell ref="A37:H37"/>
    <mergeCell ref="A38:H38"/>
    <mergeCell ref="A39:H39"/>
    <mergeCell ref="A40:H40"/>
    <mergeCell ref="A33:H33"/>
    <mergeCell ref="A20:H20"/>
    <mergeCell ref="A21:H21"/>
    <mergeCell ref="A22:H22"/>
    <mergeCell ref="A13:H13"/>
    <mergeCell ref="A14:H14"/>
    <mergeCell ref="A15:H15"/>
    <mergeCell ref="A16:H16"/>
    <mergeCell ref="A17:H17"/>
    <mergeCell ref="A44:H44"/>
    <mergeCell ref="A46:H46"/>
    <mergeCell ref="A47:H47"/>
    <mergeCell ref="A48:H48"/>
    <mergeCell ref="A41:H41"/>
    <mergeCell ref="A42:H42"/>
    <mergeCell ref="A43:H43"/>
    <mergeCell ref="A49:H49"/>
    <mergeCell ref="A50:H50"/>
    <mergeCell ref="A51:H51"/>
    <mergeCell ref="A52:H52"/>
    <mergeCell ref="A45:H45"/>
  </mergeCells>
  <conditionalFormatting sqref="A7:K52">
    <cfRule type="expression" dxfId="0" priority="1">
      <formula>$I$6="NO"</formula>
    </cfRule>
  </conditionalFormatting>
  <dataValidations count="1">
    <dataValidation type="textLength" allowBlank="1" showInputMessage="1" showErrorMessage="1" error="Please enter &quot;X&quot; only" sqref="I7:I52" xr:uid="{00000000-0002-0000-0200-000000000000}">
      <formula1>1</formula1>
      <formula2>1</formula2>
    </dataValidation>
  </dataValidations>
  <hyperlinks>
    <hyperlink ref="A1" location="Vendor_Cert!B225" display="Back to Vendor_Cert 6g" xr:uid="{00000000-0004-0000-0200-000000000000}"/>
    <hyperlink ref="A1:C1" location="Vendor_Cert!H271" display="&lt; Back to Vendor_Cert (8b)" xr:uid="{00000000-0004-0000-0200-000001000000}"/>
  </hyperlinks>
  <pageMargins left="0.5" right="0.5" top="0.75" bottom="0.75" header="0.3" footer="0.3"/>
  <pageSetup orientation="portrait" verticalDpi="1200" r:id="rId1"/>
  <headerFooter>
    <oddFooter>&amp;L&amp;"Times New Roman,Regular"&amp;9&amp;K246049&amp;F, &amp;A_x000D_&amp;1#&amp;"Calibri"&amp;10&amp;K000000 General&amp;R&amp;"Times New Roman,Regular"&amp;9&amp;K246049Page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34"/>
  <sheetViews>
    <sheetView showGridLines="0" workbookViewId="0">
      <pane xSplit="3" ySplit="5" topLeftCell="D6" activePane="bottomRight" state="frozen"/>
      <selection pane="topRight" activeCell="D1" sqref="D1"/>
      <selection pane="bottomLeft" activeCell="A6" sqref="A6"/>
      <selection pane="bottomRight" activeCell="E18" sqref="E18"/>
    </sheetView>
  </sheetViews>
  <sheetFormatPr defaultColWidth="9.33203125" defaultRowHeight="13.2" x14ac:dyDescent="0.25"/>
  <cols>
    <col min="1" max="1" width="6.33203125" customWidth="1"/>
    <col min="2" max="2" width="0.6640625" customWidth="1"/>
    <col min="3" max="3" width="34.33203125" customWidth="1"/>
    <col min="4" max="4" width="38.5546875" customWidth="1"/>
    <col min="5" max="5" width="14.5546875" style="2" customWidth="1"/>
    <col min="6" max="6" width="3.88671875" customWidth="1"/>
    <col min="7" max="7" width="27.33203125" style="48" bestFit="1" customWidth="1"/>
    <col min="8" max="8" width="3.5546875" style="48" customWidth="1"/>
    <col min="9" max="9" width="9.33203125" style="102"/>
  </cols>
  <sheetData>
    <row r="1" spans="1:9" ht="13.8" thickBot="1" x14ac:dyDescent="0.3">
      <c r="A1" s="491" t="s">
        <v>467</v>
      </c>
      <c r="B1" s="492"/>
      <c r="C1" s="493"/>
    </row>
    <row r="3" spans="1:9" ht="15.6" x14ac:dyDescent="0.3">
      <c r="A3" s="490" t="str">
        <f>IF(Vendor_Cert!$M$68="","",Vendor_Cert!$M$68)</f>
        <v/>
      </c>
      <c r="B3" s="490"/>
      <c r="C3" s="490"/>
      <c r="D3" s="490"/>
      <c r="E3" s="134" t="str">
        <f>Vendor_Cert!AJ69</f>
        <v>Not Signed</v>
      </c>
    </row>
    <row r="5" spans="1:9" x14ac:dyDescent="0.25">
      <c r="A5" s="496" t="s">
        <v>468</v>
      </c>
      <c r="B5" s="496"/>
      <c r="C5" s="496"/>
      <c r="D5" s="496"/>
      <c r="E5" s="496"/>
    </row>
    <row r="6" spans="1:9" ht="13.8" thickBot="1" x14ac:dyDescent="0.3"/>
    <row r="7" spans="1:9" s="129" customFormat="1" ht="27.6" thickBot="1" x14ac:dyDescent="0.35">
      <c r="A7" s="149" t="s">
        <v>387</v>
      </c>
      <c r="B7" s="494"/>
      <c r="C7" s="494"/>
      <c r="D7" s="495"/>
      <c r="E7" s="138" t="s">
        <v>469</v>
      </c>
      <c r="F7" s="139"/>
      <c r="G7" s="141" t="s">
        <v>470</v>
      </c>
      <c r="H7" s="127"/>
      <c r="I7" s="128" t="s">
        <v>471</v>
      </c>
    </row>
    <row r="8" spans="1:9" s="5" customFormat="1" ht="13.8" thickBot="1" x14ac:dyDescent="0.3">
      <c r="A8" s="497"/>
      <c r="B8" s="500" t="s">
        <v>472</v>
      </c>
      <c r="C8" s="500"/>
      <c r="D8" s="500"/>
      <c r="E8" s="501"/>
      <c r="F8" s="130"/>
      <c r="G8" s="142"/>
      <c r="H8" s="131"/>
      <c r="I8" s="102" t="str">
        <f>CONCATENATE(G9,G10,G11,G12,G13,G14,G15,G16,G17,G18,G19,G20,G21)</f>
        <v/>
      </c>
    </row>
    <row r="9" spans="1:9" s="5" customFormat="1" x14ac:dyDescent="0.25">
      <c r="A9" s="498"/>
      <c r="B9" s="502"/>
      <c r="C9" s="133" t="s">
        <v>473</v>
      </c>
      <c r="D9" s="144"/>
      <c r="E9" s="146"/>
      <c r="F9" s="140"/>
      <c r="G9" s="143" t="str">
        <f>IF(E9="","",C9)</f>
        <v/>
      </c>
      <c r="H9" s="131"/>
      <c r="I9" s="102"/>
    </row>
    <row r="10" spans="1:9" x14ac:dyDescent="0.25">
      <c r="A10" s="498"/>
      <c r="B10" s="502"/>
      <c r="C10" s="132" t="s">
        <v>474</v>
      </c>
      <c r="D10" s="145"/>
      <c r="E10" s="147"/>
      <c r="F10" s="139"/>
      <c r="G10" s="143" t="str">
        <f t="shared" ref="G10:G34" si="0">IF(E10="","",C10)</f>
        <v/>
      </c>
    </row>
    <row r="11" spans="1:9" x14ac:dyDescent="0.25">
      <c r="A11" s="498"/>
      <c r="B11" s="502"/>
      <c r="C11" s="132" t="s">
        <v>475</v>
      </c>
      <c r="D11" s="145" t="s">
        <v>476</v>
      </c>
      <c r="E11" s="147"/>
      <c r="F11" s="139"/>
      <c r="G11" s="143" t="str">
        <f t="shared" si="0"/>
        <v/>
      </c>
    </row>
    <row r="12" spans="1:9" x14ac:dyDescent="0.25">
      <c r="A12" s="498"/>
      <c r="B12" s="502"/>
      <c r="C12" s="132" t="s">
        <v>477</v>
      </c>
      <c r="D12" s="145" t="s">
        <v>478</v>
      </c>
      <c r="E12" s="147"/>
      <c r="F12" s="139"/>
      <c r="G12" s="143" t="str">
        <f t="shared" si="0"/>
        <v/>
      </c>
    </row>
    <row r="13" spans="1:9" x14ac:dyDescent="0.25">
      <c r="A13" s="498"/>
      <c r="B13" s="502"/>
      <c r="C13" s="132" t="s">
        <v>479</v>
      </c>
      <c r="D13" s="145"/>
      <c r="E13" s="147"/>
      <c r="F13" s="139"/>
      <c r="G13" s="143" t="str">
        <f t="shared" si="0"/>
        <v/>
      </c>
    </row>
    <row r="14" spans="1:9" x14ac:dyDescent="0.25">
      <c r="A14" s="498"/>
      <c r="B14" s="502"/>
      <c r="C14" s="132" t="s">
        <v>480</v>
      </c>
      <c r="D14" s="145" t="s">
        <v>481</v>
      </c>
      <c r="E14" s="147"/>
      <c r="F14" s="139"/>
      <c r="G14" s="143" t="str">
        <f t="shared" si="0"/>
        <v/>
      </c>
    </row>
    <row r="15" spans="1:9" x14ac:dyDescent="0.25">
      <c r="A15" s="498"/>
      <c r="B15" s="502"/>
      <c r="C15" s="132" t="s">
        <v>482</v>
      </c>
      <c r="D15" s="145"/>
      <c r="E15" s="147"/>
      <c r="F15" s="139"/>
      <c r="G15" s="143" t="str">
        <f t="shared" si="0"/>
        <v/>
      </c>
    </row>
    <row r="16" spans="1:9" x14ac:dyDescent="0.25">
      <c r="A16" s="498"/>
      <c r="B16" s="502"/>
      <c r="C16" s="132" t="s">
        <v>483</v>
      </c>
      <c r="D16" s="145"/>
      <c r="E16" s="147"/>
      <c r="F16" s="139"/>
      <c r="G16" s="143" t="str">
        <f t="shared" si="0"/>
        <v/>
      </c>
    </row>
    <row r="17" spans="1:9" x14ac:dyDescent="0.25">
      <c r="A17" s="498"/>
      <c r="B17" s="502"/>
      <c r="C17" s="132" t="s">
        <v>484</v>
      </c>
      <c r="D17" s="145"/>
      <c r="E17" s="147"/>
      <c r="F17" s="139"/>
      <c r="G17" s="143" t="str">
        <f t="shared" si="0"/>
        <v/>
      </c>
    </row>
    <row r="18" spans="1:9" x14ac:dyDescent="0.25">
      <c r="A18" s="498"/>
      <c r="B18" s="502"/>
      <c r="C18" s="132" t="s">
        <v>485</v>
      </c>
      <c r="D18" s="145" t="s">
        <v>486</v>
      </c>
      <c r="E18" s="147"/>
      <c r="F18" s="139"/>
      <c r="G18" s="143" t="str">
        <f t="shared" si="0"/>
        <v/>
      </c>
    </row>
    <row r="19" spans="1:9" x14ac:dyDescent="0.25">
      <c r="A19" s="498"/>
      <c r="B19" s="502"/>
      <c r="C19" s="132" t="s">
        <v>487</v>
      </c>
      <c r="D19" s="145" t="s">
        <v>488</v>
      </c>
      <c r="E19" s="147"/>
      <c r="F19" s="139"/>
      <c r="G19" s="143" t="str">
        <f t="shared" si="0"/>
        <v/>
      </c>
    </row>
    <row r="20" spans="1:9" x14ac:dyDescent="0.25">
      <c r="A20" s="498"/>
      <c r="B20" s="502"/>
      <c r="C20" s="132" t="s">
        <v>489</v>
      </c>
      <c r="D20" s="145"/>
      <c r="E20" s="147"/>
      <c r="F20" s="139"/>
      <c r="G20" s="143" t="str">
        <f t="shared" si="0"/>
        <v/>
      </c>
    </row>
    <row r="21" spans="1:9" ht="13.8" thickBot="1" x14ac:dyDescent="0.3">
      <c r="A21" s="498"/>
      <c r="B21" s="502"/>
      <c r="C21" s="132" t="s">
        <v>490</v>
      </c>
      <c r="D21" s="145"/>
      <c r="E21" s="148"/>
      <c r="F21" s="139"/>
      <c r="G21" s="143" t="str">
        <f t="shared" si="0"/>
        <v/>
      </c>
    </row>
    <row r="22" spans="1:9" s="5" customFormat="1" ht="13.8" thickBot="1" x14ac:dyDescent="0.3">
      <c r="A22" s="498"/>
      <c r="B22" s="500" t="s">
        <v>491</v>
      </c>
      <c r="C22" s="500"/>
      <c r="D22" s="500"/>
      <c r="E22" s="501"/>
      <c r="F22" s="130"/>
      <c r="G22" s="142"/>
      <c r="H22" s="131"/>
      <c r="I22" s="102" t="str">
        <f>CONCATENATE(G23,G24,G25,G26,G27,G28,G29,G30,G31,G32,G33,G34)</f>
        <v/>
      </c>
    </row>
    <row r="23" spans="1:9" s="5" customFormat="1" x14ac:dyDescent="0.25">
      <c r="A23" s="498"/>
      <c r="B23" s="502"/>
      <c r="C23" s="133" t="s">
        <v>492</v>
      </c>
      <c r="D23" s="144"/>
      <c r="E23" s="146"/>
      <c r="F23" s="140"/>
      <c r="G23" s="143" t="str">
        <f t="shared" si="0"/>
        <v/>
      </c>
      <c r="H23" s="131"/>
      <c r="I23" s="102"/>
    </row>
    <row r="24" spans="1:9" x14ac:dyDescent="0.25">
      <c r="A24" s="498"/>
      <c r="B24" s="502"/>
      <c r="C24" s="132" t="s">
        <v>493</v>
      </c>
      <c r="D24" s="145" t="s">
        <v>494</v>
      </c>
      <c r="E24" s="147"/>
      <c r="F24" s="139"/>
      <c r="G24" s="143" t="str">
        <f t="shared" si="0"/>
        <v/>
      </c>
    </row>
    <row r="25" spans="1:9" x14ac:dyDescent="0.25">
      <c r="A25" s="498"/>
      <c r="B25" s="502"/>
      <c r="C25" s="132" t="s">
        <v>495</v>
      </c>
      <c r="D25" s="145"/>
      <c r="E25" s="147"/>
      <c r="F25" s="139"/>
      <c r="G25" s="143" t="str">
        <f t="shared" si="0"/>
        <v/>
      </c>
    </row>
    <row r="26" spans="1:9" x14ac:dyDescent="0.25">
      <c r="A26" s="498"/>
      <c r="B26" s="502"/>
      <c r="C26" s="132" t="s">
        <v>496</v>
      </c>
      <c r="D26" s="145"/>
      <c r="E26" s="147"/>
      <c r="F26" s="139"/>
      <c r="G26" s="143" t="str">
        <f t="shared" si="0"/>
        <v/>
      </c>
    </row>
    <row r="27" spans="1:9" x14ac:dyDescent="0.25">
      <c r="A27" s="498"/>
      <c r="B27" s="502"/>
      <c r="C27" s="132" t="s">
        <v>497</v>
      </c>
      <c r="D27" s="145"/>
      <c r="E27" s="147"/>
      <c r="F27" s="139"/>
      <c r="G27" s="143" t="str">
        <f t="shared" si="0"/>
        <v/>
      </c>
    </row>
    <row r="28" spans="1:9" x14ac:dyDescent="0.25">
      <c r="A28" s="498"/>
      <c r="B28" s="502"/>
      <c r="C28" s="132" t="s">
        <v>498</v>
      </c>
      <c r="D28" s="145"/>
      <c r="E28" s="147"/>
      <c r="F28" s="139"/>
      <c r="G28" s="143" t="str">
        <f t="shared" si="0"/>
        <v/>
      </c>
    </row>
    <row r="29" spans="1:9" x14ac:dyDescent="0.25">
      <c r="A29" s="498"/>
      <c r="B29" s="502"/>
      <c r="C29" s="132" t="s">
        <v>499</v>
      </c>
      <c r="D29" s="145"/>
      <c r="E29" s="147"/>
      <c r="F29" s="139"/>
      <c r="G29" s="143" t="str">
        <f t="shared" si="0"/>
        <v/>
      </c>
    </row>
    <row r="30" spans="1:9" x14ac:dyDescent="0.25">
      <c r="A30" s="498"/>
      <c r="B30" s="502"/>
      <c r="C30" s="132" t="s">
        <v>500</v>
      </c>
      <c r="D30" s="145"/>
      <c r="E30" s="147"/>
      <c r="F30" s="139"/>
      <c r="G30" s="143" t="str">
        <f t="shared" si="0"/>
        <v/>
      </c>
    </row>
    <row r="31" spans="1:9" x14ac:dyDescent="0.25">
      <c r="A31" s="498"/>
      <c r="B31" s="502"/>
      <c r="C31" s="132" t="s">
        <v>501</v>
      </c>
      <c r="D31" s="145" t="s">
        <v>502</v>
      </c>
      <c r="E31" s="147"/>
      <c r="F31" s="139"/>
      <c r="G31" s="143" t="str">
        <f t="shared" si="0"/>
        <v/>
      </c>
    </row>
    <row r="32" spans="1:9" x14ac:dyDescent="0.25">
      <c r="A32" s="498"/>
      <c r="B32" s="502"/>
      <c r="C32" s="132" t="s">
        <v>503</v>
      </c>
      <c r="D32" s="145"/>
      <c r="E32" s="147"/>
      <c r="F32" s="139"/>
      <c r="G32" s="143" t="str">
        <f t="shared" si="0"/>
        <v/>
      </c>
    </row>
    <row r="33" spans="1:7" x14ac:dyDescent="0.25">
      <c r="A33" s="498"/>
      <c r="B33" s="502"/>
      <c r="C33" s="132" t="s">
        <v>504</v>
      </c>
      <c r="D33" s="145"/>
      <c r="E33" s="147"/>
      <c r="F33" s="139"/>
      <c r="G33" s="143" t="str">
        <f t="shared" si="0"/>
        <v/>
      </c>
    </row>
    <row r="34" spans="1:7" ht="13.8" thickBot="1" x14ac:dyDescent="0.3">
      <c r="A34" s="499"/>
      <c r="B34" s="502"/>
      <c r="C34" s="132" t="s">
        <v>490</v>
      </c>
      <c r="D34" s="145"/>
      <c r="E34" s="148"/>
      <c r="F34" s="139"/>
      <c r="G34" s="143" t="str">
        <f t="shared" si="0"/>
        <v/>
      </c>
    </row>
  </sheetData>
  <sheetProtection algorithmName="SHA-512" hashValue="CJTzcCtcGDwU2HoFp/FUbP3j0icGZc52gaNyUgfo17EfXsQjoxjxnSvHWCADvmQGOJyzXJawAYCxPD7fZIVTfw==" saltValue="gxMHc2lcz/dRTzMV/jSdXw==" spinCount="100000" sheet="1" objects="1" scenarios="1"/>
  <mergeCells count="9">
    <mergeCell ref="A1:C1"/>
    <mergeCell ref="B7:D7"/>
    <mergeCell ref="A3:D3"/>
    <mergeCell ref="A5:E5"/>
    <mergeCell ref="A8:A34"/>
    <mergeCell ref="B8:E8"/>
    <mergeCell ref="B22:E22"/>
    <mergeCell ref="B9:B21"/>
    <mergeCell ref="B23:B34"/>
  </mergeCells>
  <dataValidations count="1">
    <dataValidation type="textLength" allowBlank="1" showInputMessage="1" showErrorMessage="1" error="Please enter &quot;X&quot; only" sqref="E9:E21 E23:E34" xr:uid="{00000000-0002-0000-0300-000000000000}">
      <formula1>1</formula1>
      <formula2>1</formula2>
    </dataValidation>
  </dataValidations>
  <hyperlinks>
    <hyperlink ref="A1" location="Vendor_Cert!A308" display="Back to Vendor_Cert (9d)" xr:uid="{00000000-0004-0000-0300-000000000000}"/>
  </hyperlinks>
  <pageMargins left="0.5" right="0.5" top="0.5" bottom="0.75" header="0.3" footer="0.5"/>
  <pageSetup scale="61" orientation="portrait" verticalDpi="1200" r:id="rId1"/>
  <headerFooter>
    <oddFooter>&amp;L&amp;"Times New Roman,Regular"&amp;9&amp;Z&amp;F, &amp;A
Verso Master Revision:  _x000D_&amp;1#&amp;"Calibri"&amp;10&amp;K000000 General&amp;R&amp;"Times New Roman,Regular"&amp;9
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73fdf9e-07fb-41c2-98a1-179097652a0e" xsi:nil="true"/>
    <lcf76f155ced4ddcb4097134ff3c332f xmlns="151c0b0c-a846-4a53-bed9-494e5dab8926">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2C818CAA7AD884EA6D07A17B8B39C00" ma:contentTypeVersion="18" ma:contentTypeDescription="Create a new document." ma:contentTypeScope="" ma:versionID="8e0f1002cff04a5ebc8ed0252ff75895">
  <xsd:schema xmlns:xsd="http://www.w3.org/2001/XMLSchema" xmlns:xs="http://www.w3.org/2001/XMLSchema" xmlns:p="http://schemas.microsoft.com/office/2006/metadata/properties" xmlns:ns2="151c0b0c-a846-4a53-bed9-494e5dab8926" xmlns:ns3="d73fdf9e-07fb-41c2-98a1-179097652a0e" targetNamespace="http://schemas.microsoft.com/office/2006/metadata/properties" ma:root="true" ma:fieldsID="3b835d202d064ae5fb70daa2ca800b34" ns2:_="" ns3:_="">
    <xsd:import namespace="151c0b0c-a846-4a53-bed9-494e5dab8926"/>
    <xsd:import namespace="d73fdf9e-07fb-41c2-98a1-179097652a0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1c0b0c-a846-4a53-bed9-494e5dab89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6269d18-54cc-414d-8036-4260d39f9535"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73fdf9e-07fb-41c2-98a1-179097652a0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60ad6eee-f482-4a09-ac9b-36080f61704c}" ma:internalName="TaxCatchAll" ma:showField="CatchAllData" ma:web="d73fdf9e-07fb-41c2-98a1-179097652a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E6F854-7D22-4785-9328-C569EC418F61}">
  <ds:schemaRefs>
    <ds:schemaRef ds:uri="http://schemas.microsoft.com/office/2006/metadata/properties"/>
    <ds:schemaRef ds:uri="http://schemas.microsoft.com/office/infopath/2007/PartnerControls"/>
    <ds:schemaRef ds:uri="d73fdf9e-07fb-41c2-98a1-179097652a0e"/>
    <ds:schemaRef ds:uri="151c0b0c-a846-4a53-bed9-494e5dab8926"/>
  </ds:schemaRefs>
</ds:datastoreItem>
</file>

<file path=customXml/itemProps2.xml><?xml version="1.0" encoding="utf-8"?>
<ds:datastoreItem xmlns:ds="http://schemas.openxmlformats.org/officeDocument/2006/customXml" ds:itemID="{ACAFEDB7-37AF-464D-B62B-F05CFFDDCF0D}">
  <ds:schemaRefs>
    <ds:schemaRef ds:uri="http://schemas.microsoft.com/sharepoint/v3/contenttype/forms"/>
  </ds:schemaRefs>
</ds:datastoreItem>
</file>

<file path=customXml/itemProps3.xml><?xml version="1.0" encoding="utf-8"?>
<ds:datastoreItem xmlns:ds="http://schemas.openxmlformats.org/officeDocument/2006/customXml" ds:itemID="{1579E0AC-F742-4213-8991-AB2A46234C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1c0b0c-a846-4a53-bed9-494e5dab8926"/>
    <ds:schemaRef ds:uri="d73fdf9e-07fb-41c2-98a1-179097652a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Vendor_Cert</vt:lpstr>
      <vt:lpstr>Food_Contact_Req</vt:lpstr>
      <vt:lpstr>Reactive_Groups</vt:lpstr>
      <vt:lpstr>SARA312_TierII</vt:lpstr>
      <vt:lpstr>Food_Contact_Req!Print_Area</vt:lpstr>
      <vt:lpstr>Reactive_Groups!Print_Area</vt:lpstr>
      <vt:lpstr>SARA312_TierII!Print_Area</vt:lpstr>
      <vt:lpstr>Vendor_Cert!Print_Area</vt:lpstr>
      <vt:lpstr>Vendor_Cert!Print_Titles</vt:lpstr>
    </vt:vector>
  </TitlesOfParts>
  <Manager/>
  <Company>NewPage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Gustin</dc:creator>
  <cp:keywords/>
  <dc:description/>
  <cp:lastModifiedBy>Nicklas Poshkohani (Billerud)</cp:lastModifiedBy>
  <cp:revision/>
  <dcterms:created xsi:type="dcterms:W3CDTF">2017-08-22T19:05:58Z</dcterms:created>
  <dcterms:modified xsi:type="dcterms:W3CDTF">2024-04-05T08:29:40Z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0x01010032C818CAA7AD884EA6D07A17B8B39C00</vt:lpwstr>
  </property>
  <property fmtid="{D5CDD505-2E9C-101B-9397-08002B2CF9AE}" pid="3" name="MSIP_Label_34f46c18-d1d7-457d-86c2-cd06b320f7b9_Enabled">
    <vt:lpwstr>true</vt:lpwstr>
  </property>
  <property fmtid="{D5CDD505-2E9C-101B-9397-08002B2CF9AE}" pid="4" name="MSIP_Label_34f46c18-d1d7-457d-86c2-cd06b320f7b9_SetDate">
    <vt:lpwstr>2023-06-22T22:21:38Z</vt:lpwstr>
  </property>
  <property fmtid="{D5CDD505-2E9C-101B-9397-08002B2CF9AE}" pid="5" name="MSIP_Label_34f46c18-d1d7-457d-86c2-cd06b320f7b9_Method">
    <vt:lpwstr>Standard</vt:lpwstr>
  </property>
  <property fmtid="{D5CDD505-2E9C-101B-9397-08002B2CF9AE}" pid="6" name="MSIP_Label_34f46c18-d1d7-457d-86c2-cd06b320f7b9_Name">
    <vt:lpwstr>BK - General</vt:lpwstr>
  </property>
  <property fmtid="{D5CDD505-2E9C-101B-9397-08002B2CF9AE}" pid="7" name="MSIP_Label_34f46c18-d1d7-457d-86c2-cd06b320f7b9_SiteId">
    <vt:lpwstr>52453284-7972-41e2-95d8-04367ce3553b</vt:lpwstr>
  </property>
  <property fmtid="{D5CDD505-2E9C-101B-9397-08002B2CF9AE}" pid="8" name="MSIP_Label_34f46c18-d1d7-457d-86c2-cd06b320f7b9_ActionId">
    <vt:lpwstr>ae6b1166-969c-437a-9134-fce8b532e144</vt:lpwstr>
  </property>
  <property fmtid="{D5CDD505-2E9C-101B-9397-08002B2CF9AE}" pid="9" name="MSIP_Label_34f46c18-d1d7-457d-86c2-cd06b320f7b9_ContentBits">
    <vt:lpwstr>2</vt:lpwstr>
  </property>
</Properties>
</file>